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ducto Bruto Geográfico\Serie Base 2004\ITAE 2004\Informes\4º Trim 2023\"/>
    </mc:Choice>
  </mc:AlternateContent>
  <bookViews>
    <workbookView xWindow="0" yWindow="0" windowWidth="28800" windowHeight="12300"/>
  </bookViews>
  <sheets>
    <sheet name="Salida WEB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5" i="2" l="1"/>
  <c r="AI15" i="2"/>
  <c r="AA15" i="2"/>
  <c r="S15" i="2"/>
  <c r="K15" i="2"/>
  <c r="AU14" i="2"/>
  <c r="AM14" i="2"/>
  <c r="AE14" i="2"/>
  <c r="W14" i="2"/>
  <c r="O14" i="2"/>
  <c r="G14" i="2"/>
  <c r="AQ13" i="2"/>
  <c r="AI13" i="2"/>
  <c r="AA13" i="2"/>
  <c r="S13" i="2"/>
  <c r="K13" i="2"/>
  <c r="C13" i="2"/>
  <c r="AW10" i="2"/>
  <c r="AW15" i="2" s="1"/>
  <c r="AV10" i="2"/>
  <c r="AV15" i="2" s="1"/>
  <c r="AU10" i="2"/>
  <c r="AU15" i="2" s="1"/>
  <c r="AT10" i="2"/>
  <c r="AT15" i="2" s="1"/>
  <c r="AS10" i="2"/>
  <c r="AS15" i="2" s="1"/>
  <c r="AR10" i="2"/>
  <c r="AR15" i="2" s="1"/>
  <c r="AQ10" i="2"/>
  <c r="AP10" i="2"/>
  <c r="AP15" i="2" s="1"/>
  <c r="AO10" i="2"/>
  <c r="AO15" i="2" s="1"/>
  <c r="AN10" i="2"/>
  <c r="AN15" i="2" s="1"/>
  <c r="AM10" i="2"/>
  <c r="AM15" i="2" s="1"/>
  <c r="AL10" i="2"/>
  <c r="AL15" i="2" s="1"/>
  <c r="AK10" i="2"/>
  <c r="AK15" i="2" s="1"/>
  <c r="AJ10" i="2"/>
  <c r="AJ15" i="2" s="1"/>
  <c r="AI10" i="2"/>
  <c r="AH10" i="2"/>
  <c r="AH15" i="2" s="1"/>
  <c r="AG10" i="2"/>
  <c r="AG15" i="2" s="1"/>
  <c r="AF10" i="2"/>
  <c r="AF15" i="2" s="1"/>
  <c r="AE10" i="2"/>
  <c r="AE15" i="2" s="1"/>
  <c r="AD10" i="2"/>
  <c r="AD15" i="2" s="1"/>
  <c r="AC10" i="2"/>
  <c r="AC15" i="2" s="1"/>
  <c r="AB10" i="2"/>
  <c r="AB15" i="2" s="1"/>
  <c r="AA10" i="2"/>
  <c r="Z10" i="2"/>
  <c r="Z15" i="2" s="1"/>
  <c r="Y10" i="2"/>
  <c r="Y15" i="2" s="1"/>
  <c r="X10" i="2"/>
  <c r="X15" i="2" s="1"/>
  <c r="W10" i="2"/>
  <c r="W15" i="2" s="1"/>
  <c r="V10" i="2"/>
  <c r="V15" i="2" s="1"/>
  <c r="U10" i="2"/>
  <c r="U15" i="2" s="1"/>
  <c r="T10" i="2"/>
  <c r="T15" i="2" s="1"/>
  <c r="S10" i="2"/>
  <c r="R10" i="2"/>
  <c r="R15" i="2" s="1"/>
  <c r="Q10" i="2"/>
  <c r="Q15" i="2" s="1"/>
  <c r="P10" i="2"/>
  <c r="P15" i="2" s="1"/>
  <c r="O10" i="2"/>
  <c r="O15" i="2" s="1"/>
  <c r="N10" i="2"/>
  <c r="N15" i="2" s="1"/>
  <c r="M10" i="2"/>
  <c r="M15" i="2" s="1"/>
  <c r="L10" i="2"/>
  <c r="L15" i="2" s="1"/>
  <c r="K10" i="2"/>
  <c r="J10" i="2"/>
  <c r="J15" i="2" s="1"/>
  <c r="I10" i="2"/>
  <c r="I15" i="2" s="1"/>
  <c r="H10" i="2"/>
  <c r="H15" i="2" s="1"/>
  <c r="G10" i="2"/>
  <c r="G15" i="2" s="1"/>
  <c r="F10" i="2"/>
  <c r="F15" i="2" s="1"/>
  <c r="E10" i="2"/>
  <c r="D10" i="2"/>
  <c r="C10" i="2"/>
  <c r="B10" i="2"/>
  <c r="AW9" i="2"/>
  <c r="AW14" i="2" s="1"/>
  <c r="AV9" i="2"/>
  <c r="AV14" i="2" s="1"/>
  <c r="AU9" i="2"/>
  <c r="AT9" i="2"/>
  <c r="AT14" i="2" s="1"/>
  <c r="AS9" i="2"/>
  <c r="AS14" i="2" s="1"/>
  <c r="AR9" i="2"/>
  <c r="AR14" i="2" s="1"/>
  <c r="AQ9" i="2"/>
  <c r="AQ14" i="2" s="1"/>
  <c r="AP9" i="2"/>
  <c r="AP14" i="2" s="1"/>
  <c r="AO9" i="2"/>
  <c r="AO14" i="2" s="1"/>
  <c r="AN9" i="2"/>
  <c r="AN14" i="2" s="1"/>
  <c r="AM9" i="2"/>
  <c r="AL9" i="2"/>
  <c r="AL14" i="2" s="1"/>
  <c r="AK9" i="2"/>
  <c r="AK14" i="2" s="1"/>
  <c r="AJ9" i="2"/>
  <c r="AJ14" i="2" s="1"/>
  <c r="AI9" i="2"/>
  <c r="AI14" i="2" s="1"/>
  <c r="AH9" i="2"/>
  <c r="AH14" i="2" s="1"/>
  <c r="AG9" i="2"/>
  <c r="AG14" i="2" s="1"/>
  <c r="AF9" i="2"/>
  <c r="AF14" i="2" s="1"/>
  <c r="AE9" i="2"/>
  <c r="AD9" i="2"/>
  <c r="AD14" i="2" s="1"/>
  <c r="AC9" i="2"/>
  <c r="AC14" i="2" s="1"/>
  <c r="AB9" i="2"/>
  <c r="AB14" i="2" s="1"/>
  <c r="AA9" i="2"/>
  <c r="AA14" i="2" s="1"/>
  <c r="Z9" i="2"/>
  <c r="Z14" i="2" s="1"/>
  <c r="Y9" i="2"/>
  <c r="Y14" i="2" s="1"/>
  <c r="X9" i="2"/>
  <c r="X14" i="2" s="1"/>
  <c r="W9" i="2"/>
  <c r="V9" i="2"/>
  <c r="V14" i="2" s="1"/>
  <c r="U9" i="2"/>
  <c r="U14" i="2" s="1"/>
  <c r="T9" i="2"/>
  <c r="T14" i="2" s="1"/>
  <c r="S9" i="2"/>
  <c r="S14" i="2" s="1"/>
  <c r="R9" i="2"/>
  <c r="R14" i="2" s="1"/>
  <c r="Q9" i="2"/>
  <c r="Q14" i="2" s="1"/>
  <c r="P9" i="2"/>
  <c r="P14" i="2" s="1"/>
  <c r="O9" i="2"/>
  <c r="N9" i="2"/>
  <c r="N14" i="2" s="1"/>
  <c r="M9" i="2"/>
  <c r="M14" i="2" s="1"/>
  <c r="L9" i="2"/>
  <c r="L14" i="2" s="1"/>
  <c r="K9" i="2"/>
  <c r="K14" i="2" s="1"/>
  <c r="J9" i="2"/>
  <c r="J14" i="2" s="1"/>
  <c r="I9" i="2"/>
  <c r="I14" i="2" s="1"/>
  <c r="H9" i="2"/>
  <c r="H14" i="2" s="1"/>
  <c r="G9" i="2"/>
  <c r="F9" i="2"/>
  <c r="F14" i="2" s="1"/>
  <c r="E9" i="2"/>
  <c r="D9" i="2"/>
  <c r="C9" i="2"/>
  <c r="B9" i="2"/>
  <c r="AW8" i="2"/>
  <c r="AW13" i="2" s="1"/>
  <c r="AV8" i="2"/>
  <c r="AV13" i="2" s="1"/>
  <c r="AU8" i="2"/>
  <c r="AU13" i="2" s="1"/>
  <c r="AT8" i="2"/>
  <c r="AT13" i="2" s="1"/>
  <c r="AS8" i="2"/>
  <c r="AS13" i="2" s="1"/>
  <c r="AR8" i="2"/>
  <c r="AR13" i="2" s="1"/>
  <c r="AQ8" i="2"/>
  <c r="AP8" i="2"/>
  <c r="AP13" i="2" s="1"/>
  <c r="AO8" i="2"/>
  <c r="AO13" i="2" s="1"/>
  <c r="AN8" i="2"/>
  <c r="AN13" i="2" s="1"/>
  <c r="AM8" i="2"/>
  <c r="AM13" i="2" s="1"/>
  <c r="AL8" i="2"/>
  <c r="AL13" i="2" s="1"/>
  <c r="AK8" i="2"/>
  <c r="AK13" i="2" s="1"/>
  <c r="AJ8" i="2"/>
  <c r="AJ13" i="2" s="1"/>
  <c r="AI8" i="2"/>
  <c r="AH8" i="2"/>
  <c r="AH13" i="2" s="1"/>
  <c r="AG8" i="2"/>
  <c r="AG13" i="2" s="1"/>
  <c r="AF8" i="2"/>
  <c r="AF13" i="2" s="1"/>
  <c r="AE8" i="2"/>
  <c r="AE13" i="2" s="1"/>
  <c r="AD8" i="2"/>
  <c r="AD13" i="2" s="1"/>
  <c r="AC8" i="2"/>
  <c r="AC13" i="2" s="1"/>
  <c r="AB8" i="2"/>
  <c r="AB13" i="2" s="1"/>
  <c r="AA8" i="2"/>
  <c r="Z8" i="2"/>
  <c r="Z13" i="2" s="1"/>
  <c r="Y8" i="2"/>
  <c r="Y13" i="2" s="1"/>
  <c r="X8" i="2"/>
  <c r="X13" i="2" s="1"/>
  <c r="W8" i="2"/>
  <c r="W13" i="2" s="1"/>
  <c r="V8" i="2"/>
  <c r="V13" i="2" s="1"/>
  <c r="U8" i="2"/>
  <c r="U13" i="2" s="1"/>
  <c r="T8" i="2"/>
  <c r="T13" i="2" s="1"/>
  <c r="S8" i="2"/>
  <c r="R8" i="2"/>
  <c r="R13" i="2" s="1"/>
  <c r="Q8" i="2"/>
  <c r="Q13" i="2" s="1"/>
  <c r="P8" i="2"/>
  <c r="P13" i="2" s="1"/>
  <c r="O8" i="2"/>
  <c r="O13" i="2" s="1"/>
  <c r="N8" i="2"/>
  <c r="N13" i="2" s="1"/>
  <c r="M8" i="2"/>
  <c r="M13" i="2" s="1"/>
  <c r="L8" i="2"/>
  <c r="L13" i="2" s="1"/>
  <c r="K8" i="2"/>
  <c r="J8" i="2"/>
  <c r="J13" i="2" s="1"/>
  <c r="I8" i="2"/>
  <c r="I13" i="2" s="1"/>
  <c r="H8" i="2"/>
  <c r="H13" i="2" s="1"/>
  <c r="G8" i="2"/>
  <c r="G13" i="2" s="1"/>
  <c r="F8" i="2"/>
  <c r="F13" i="2" s="1"/>
  <c r="E8" i="2"/>
  <c r="E13" i="2" s="1"/>
  <c r="D8" i="2"/>
  <c r="D13" i="2" s="1"/>
  <c r="C8" i="2"/>
  <c r="B8" i="2"/>
  <c r="AW7" i="2"/>
  <c r="AW12" i="2" s="1"/>
  <c r="AV7" i="2"/>
  <c r="AV12" i="2" s="1"/>
  <c r="AU7" i="2"/>
  <c r="AU12" i="2" s="1"/>
  <c r="AT7" i="2"/>
  <c r="AT12" i="2" s="1"/>
  <c r="AS7" i="2"/>
  <c r="AS12" i="2" s="1"/>
  <c r="AR7" i="2"/>
  <c r="AR12" i="2" s="1"/>
  <c r="AQ7" i="2"/>
  <c r="AQ12" i="2" s="1"/>
  <c r="AP7" i="2"/>
  <c r="AO7" i="2"/>
  <c r="AO12" i="2" s="1"/>
  <c r="AN7" i="2"/>
  <c r="AN12" i="2" s="1"/>
  <c r="AM7" i="2"/>
  <c r="AM12" i="2" s="1"/>
  <c r="AL7" i="2"/>
  <c r="AL12" i="2" s="1"/>
  <c r="AK7" i="2"/>
  <c r="AK12" i="2" s="1"/>
  <c r="AJ7" i="2"/>
  <c r="AJ12" i="2" s="1"/>
  <c r="AI7" i="2"/>
  <c r="AI12" i="2" s="1"/>
  <c r="AH7" i="2"/>
  <c r="AG7" i="2"/>
  <c r="AG12" i="2" s="1"/>
  <c r="AF7" i="2"/>
  <c r="AF12" i="2" s="1"/>
  <c r="AE7" i="2"/>
  <c r="AE12" i="2" s="1"/>
  <c r="AD7" i="2"/>
  <c r="AD12" i="2" s="1"/>
  <c r="AC7" i="2"/>
  <c r="AC12" i="2" s="1"/>
  <c r="AB7" i="2"/>
  <c r="AB12" i="2" s="1"/>
  <c r="AA7" i="2"/>
  <c r="AA12" i="2" s="1"/>
  <c r="Z7" i="2"/>
  <c r="Y7" i="2"/>
  <c r="Y12" i="2" s="1"/>
  <c r="X7" i="2"/>
  <c r="X12" i="2" s="1"/>
  <c r="W7" i="2"/>
  <c r="W12" i="2" s="1"/>
  <c r="V7" i="2"/>
  <c r="V12" i="2" s="1"/>
  <c r="U7" i="2"/>
  <c r="U12" i="2" s="1"/>
  <c r="T7" i="2"/>
  <c r="T12" i="2" s="1"/>
  <c r="S7" i="2"/>
  <c r="S12" i="2" s="1"/>
  <c r="R7" i="2"/>
  <c r="Q7" i="2"/>
  <c r="Q12" i="2" s="1"/>
  <c r="P7" i="2"/>
  <c r="P12" i="2" s="1"/>
  <c r="O7" i="2"/>
  <c r="O12" i="2" s="1"/>
  <c r="N7" i="2"/>
  <c r="R12" i="2" s="1"/>
  <c r="M7" i="2"/>
  <c r="M12" i="2" s="1"/>
  <c r="L7" i="2"/>
  <c r="L12" i="2" s="1"/>
  <c r="K7" i="2"/>
  <c r="K12" i="2" s="1"/>
  <c r="J7" i="2"/>
  <c r="I7" i="2"/>
  <c r="I12" i="2" s="1"/>
  <c r="H7" i="2"/>
  <c r="H12" i="2" s="1"/>
  <c r="G7" i="2"/>
  <c r="G12" i="2" s="1"/>
  <c r="F7" i="2"/>
  <c r="F12" i="2" s="1"/>
  <c r="E7" i="2"/>
  <c r="D7" i="2"/>
  <c r="C7" i="2"/>
  <c r="B7" i="2"/>
  <c r="AH12" i="2" l="1"/>
  <c r="J12" i="2"/>
  <c r="AP12" i="2"/>
  <c r="Z12" i="2"/>
  <c r="N12" i="2"/>
</calcChain>
</file>

<file path=xl/sharedStrings.xml><?xml version="1.0" encoding="utf-8"?>
<sst xmlns="http://schemas.openxmlformats.org/spreadsheetml/2006/main" count="62" uniqueCount="18">
  <si>
    <t>Indicador Trimestral de Actividad Económica de la provincia de Buenos Aires.</t>
  </si>
  <si>
    <t>Nivel General y apertura por componente</t>
  </si>
  <si>
    <t xml:space="preserve">Índice 2012 = 100
</t>
  </si>
  <si>
    <t>Índice/Componente</t>
  </si>
  <si>
    <t>I Trim</t>
  </si>
  <si>
    <t>II Trim</t>
  </si>
  <si>
    <t>III Trim</t>
  </si>
  <si>
    <t>IV Trim</t>
  </si>
  <si>
    <t>ITAE-PBA Nivel General</t>
  </si>
  <si>
    <t>ITAE-PBA Nivel General desestacionalizado</t>
  </si>
  <si>
    <t>ITAE-PBA Bienes</t>
  </si>
  <si>
    <t>ITAE-PBA Servicios</t>
  </si>
  <si>
    <t xml:space="preserve">(*) Último trimestre dato preliminar. Período I Trim. 2019 a II Trim. 2021 datos provisorios. </t>
  </si>
  <si>
    <t>Fuente: Dirección Provincial de Estadística</t>
  </si>
  <si>
    <t>Var i.a. Nivel General</t>
  </si>
  <si>
    <t>Var mes anterior - desestacionalizado</t>
  </si>
  <si>
    <t>Var i.a. Bienes</t>
  </si>
  <si>
    <t>Var i.a.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</si>
</sst>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rgb="FF00AEC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medium">
        <color theme="0"/>
      </right>
      <top style="thick">
        <color theme="0"/>
      </top>
      <bottom style="thin">
        <color indexed="64"/>
      </bottom>
      <diagonal/>
    </border>
    <border>
      <left style="medium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n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 style="thin">
        <color theme="0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165" fontId="3" fillId="2" borderId="0" xfId="1" applyNumberFormat="1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2" fillId="2" borderId="0" xfId="0" applyNumberFormat="1" applyFont="1" applyFill="1"/>
    <xf numFmtId="0" fontId="3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164" fontId="3" fillId="2" borderId="0" xfId="0" applyNumberFormat="1" applyFont="1" applyFill="1" applyBorder="1"/>
    <xf numFmtId="0" fontId="5" fillId="2" borderId="0" xfId="0" applyFont="1" applyFill="1"/>
    <xf numFmtId="0" fontId="6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A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553137364702583E-2"/>
          <c:y val="5.0925925925925923E-2"/>
          <c:w val="0.89489084009661057"/>
          <c:h val="0.7135112277631963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'Salida WEB'!$A$12</c:f>
              <c:strCache>
                <c:ptCount val="1"/>
                <c:pt idx="0">
                  <c:v>Var i.a. Nivel General</c:v>
                </c:pt>
              </c:strCache>
            </c:strRef>
          </c:tx>
          <c:spPr>
            <a:solidFill>
              <a:srgbClr val="00AEC3">
                <a:alpha val="30000"/>
              </a:srgbClr>
            </a:solidFill>
            <a:ln>
              <a:solidFill>
                <a:srgbClr val="00AEC3">
                  <a:alpha val="30000"/>
                </a:srgbClr>
              </a:solidFill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'Salida WEB'!$B$5:$AU$6</c15:sqref>
                  </c15:fullRef>
                </c:ext>
              </c:extLst>
              <c:f>'Salida WEB'!$R$5:$AU$6</c:f>
              <c:multiLvlStrCache>
                <c:ptCount val="30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</c:v>
                  </c:pt>
                  <c:pt idx="25">
                    <c:v>II Trim</c:v>
                  </c:pt>
                  <c:pt idx="26">
                    <c:v>III Trim</c:v>
                  </c:pt>
                  <c:pt idx="27">
                    <c:v>IV Trim</c:v>
                  </c:pt>
                  <c:pt idx="28">
                    <c:v>I Trim</c:v>
                  </c:pt>
                  <c:pt idx="29">
                    <c:v>II Trim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  <c:pt idx="28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'Salida WEB'!$B$12:$AW$12</c15:sqref>
                  </c15:fullRef>
                </c:ext>
              </c:extLst>
              <c:f>'Salida WEB'!$R$12:$AW$12</c:f>
              <c:numCache>
                <c:formatCode>General</c:formatCode>
                <c:ptCount val="32"/>
                <c:pt idx="0" formatCode="0.0">
                  <c:v>-0.827727442344528</c:v>
                </c:pt>
                <c:pt idx="1" formatCode="0.0">
                  <c:v>-1.9960415814770816</c:v>
                </c:pt>
                <c:pt idx="2" formatCode="0.0">
                  <c:v>-4.0161678074916995</c:v>
                </c:pt>
                <c:pt idx="3" formatCode="0.0">
                  <c:v>-2.1514437842829026</c:v>
                </c:pt>
                <c:pt idx="4" formatCode="0.0">
                  <c:v>0.51696743087152885</c:v>
                </c:pt>
                <c:pt idx="5" formatCode="0.0">
                  <c:v>0.17737624988749534</c:v>
                </c:pt>
                <c:pt idx="6" formatCode="0.0">
                  <c:v>3.7342479611703006</c:v>
                </c:pt>
                <c:pt idx="7" formatCode="0.0">
                  <c:v>3.378980204587867</c:v>
                </c:pt>
                <c:pt idx="8" formatCode="0.0">
                  <c:v>3.7915019389004323</c:v>
                </c:pt>
                <c:pt idx="9" formatCode="0.0">
                  <c:v>-7.3532389175561708</c:v>
                </c:pt>
                <c:pt idx="10" formatCode="0.0">
                  <c:v>-5.3113663171865833</c:v>
                </c:pt>
                <c:pt idx="11" formatCode="0.0">
                  <c:v>-6.5861202105452987</c:v>
                </c:pt>
                <c:pt idx="12" formatCode="0.0">
                  <c:v>-5.7493065746322731</c:v>
                </c:pt>
                <c:pt idx="13" formatCode="0.0">
                  <c:v>2.796788583012777</c:v>
                </c:pt>
                <c:pt idx="14" formatCode="0.0">
                  <c:v>-1.9158559798152175</c:v>
                </c:pt>
                <c:pt idx="15" formatCode="0.0">
                  <c:v>-1.7692221986165713</c:v>
                </c:pt>
                <c:pt idx="16" formatCode="0.0">
                  <c:v>-5.4262168565082032</c:v>
                </c:pt>
                <c:pt idx="17" formatCode="0.0">
                  <c:v>-19.250836072827081</c:v>
                </c:pt>
                <c:pt idx="18" formatCode="0.0">
                  <c:v>-9.2487575274219793</c:v>
                </c:pt>
                <c:pt idx="19" formatCode="0.0">
                  <c:v>-1.7597537741631086</c:v>
                </c:pt>
                <c:pt idx="20" formatCode="0.0">
                  <c:v>5.4311021171017826</c:v>
                </c:pt>
                <c:pt idx="21" formatCode="0.0">
                  <c:v>17.691312435551264</c:v>
                </c:pt>
                <c:pt idx="22" formatCode="0.0">
                  <c:v>11.511015658824974</c:v>
                </c:pt>
                <c:pt idx="23" formatCode="0.0">
                  <c:v>8.7152780375512542</c:v>
                </c:pt>
                <c:pt idx="24" formatCode="0.0">
                  <c:v>5.0004402240538814</c:v>
                </c:pt>
                <c:pt idx="25" formatCode="0.0">
                  <c:v>7.2758713394495134</c:v>
                </c:pt>
                <c:pt idx="26" formatCode="0.0">
                  <c:v>6.2805214694905187</c:v>
                </c:pt>
                <c:pt idx="27" formatCode="0.0">
                  <c:v>-0.19003103043950809</c:v>
                </c:pt>
                <c:pt idx="28" formatCode="0.0">
                  <c:v>0.28095296955270577</c:v>
                </c:pt>
                <c:pt idx="29" formatCode="0.0">
                  <c:v>-6.1309399252425951</c:v>
                </c:pt>
                <c:pt idx="30" formatCode="0.0">
                  <c:v>-1.1725615261992561</c:v>
                </c:pt>
                <c:pt idx="31" formatCode="0.0">
                  <c:v>-0.8221894732841295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3-49DF-A2E2-608AA5124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14831263"/>
        <c:axId val="314838335"/>
      </c:barChart>
      <c:lineChart>
        <c:grouping val="standard"/>
        <c:varyColors val="0"/>
        <c:ser>
          <c:idx val="0"/>
          <c:order val="0"/>
          <c:tx>
            <c:strRef>
              <c:f>'Salida WEB'!$A$7</c:f>
              <c:strCache>
                <c:ptCount val="1"/>
                <c:pt idx="0">
                  <c:v>ITAE-PBA Nivel General</c:v>
                </c:pt>
              </c:strCache>
            </c:strRef>
          </c:tx>
          <c:spPr>
            <a:ln w="28575" cap="rnd">
              <a:solidFill>
                <a:srgbClr val="00AEC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rgbClr val="009AC3"/>
                </a:solidFill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'Salida WEB'!$B$5:$AW$6</c15:sqref>
                  </c15:fullRef>
                </c:ext>
              </c:extLst>
              <c:f>'Salida WEB'!$R$5:$AW$6</c:f>
              <c:multiLvlStrCache>
                <c:ptCount val="32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</c:v>
                  </c:pt>
                  <c:pt idx="25">
                    <c:v>II Trim</c:v>
                  </c:pt>
                  <c:pt idx="26">
                    <c:v>III Trim</c:v>
                  </c:pt>
                  <c:pt idx="27">
                    <c:v>IV Trim</c:v>
                  </c:pt>
                  <c:pt idx="28">
                    <c:v>I Trim</c:v>
                  </c:pt>
                  <c:pt idx="29">
                    <c:v>II Trim</c:v>
                  </c:pt>
                  <c:pt idx="30">
                    <c:v>III Trim</c:v>
                  </c:pt>
                  <c:pt idx="31">
                    <c:v>IV Trim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  <c:pt idx="28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'Salida WEB'!$B$7:$AW$7</c15:sqref>
                  </c15:fullRef>
                </c:ext>
              </c:extLst>
              <c:f>'Salida WEB'!$R$7:$AW$7</c:f>
              <c:numCache>
                <c:formatCode>0.0</c:formatCode>
                <c:ptCount val="32"/>
                <c:pt idx="0">
                  <c:v>90.351008194746058</c:v>
                </c:pt>
                <c:pt idx="1">
                  <c:v>116.44066259652546</c:v>
                </c:pt>
                <c:pt idx="2">
                  <c:v>95.095283421124392</c:v>
                </c:pt>
                <c:pt idx="3">
                  <c:v>97.093589354712833</c:v>
                </c:pt>
                <c:pt idx="4">
                  <c:v>90.818093480576962</c:v>
                </c:pt>
                <c:pt idx="5">
                  <c:v>116.64720067718332</c:v>
                </c:pt>
                <c:pt idx="6">
                  <c:v>98.646377103446852</c:v>
                </c:pt>
                <c:pt idx="7">
                  <c:v>100.37436251893241</c:v>
                </c:pt>
                <c:pt idx="8">
                  <c:v>94.261463255765449</c:v>
                </c:pt>
                <c:pt idx="9">
                  <c:v>108.06985332074883</c:v>
                </c:pt>
                <c:pt idx="10">
                  <c:v>93.406906656849515</c:v>
                </c:pt>
                <c:pt idx="11">
                  <c:v>93.763586342867001</c:v>
                </c:pt>
                <c:pt idx="12">
                  <c:v>88.842082751457141</c:v>
                </c:pt>
                <c:pt idx="13">
                  <c:v>111.0923386401022</c:v>
                </c:pt>
                <c:pt idx="14">
                  <c:v>91.61736485010384</c:v>
                </c:pt>
                <c:pt idx="15">
                  <c:v>92.104700159069978</c:v>
                </c:pt>
                <c:pt idx="16">
                  <c:v>84.021318681524605</c:v>
                </c:pt>
                <c:pt idx="17">
                  <c:v>89.706134639026189</c:v>
                </c:pt>
                <c:pt idx="18">
                  <c:v>83.143896922104204</c:v>
                </c:pt>
                <c:pt idx="19">
                  <c:v>90.483884221839133</c:v>
                </c:pt>
                <c:pt idx="20">
                  <c:v>88.584602299253717</c:v>
                </c:pt>
                <c:pt idx="21">
                  <c:v>105.57632719187259</c:v>
                </c:pt>
                <c:pt idx="22">
                  <c:v>92.714603916164918</c:v>
                </c:pt>
                <c:pt idx="23">
                  <c:v>98.369806310948377</c:v>
                </c:pt>
                <c:pt idx="24">
                  <c:v>93.01422238494375</c:v>
                </c:pt>
                <c:pt idx="25">
                  <c:v>113.2579249232695</c:v>
                </c:pt>
                <c:pt idx="26">
                  <c:v>98.537564520472756</c:v>
                </c:pt>
                <c:pt idx="27">
                  <c:v>98.182873154374334</c:v>
                </c:pt>
                <c:pt idx="28">
                  <c:v>93.275548604840608</c:v>
                </c:pt>
                <c:pt idx="29">
                  <c:v>106.31414958564748</c:v>
                </c:pt>
                <c:pt idx="30">
                  <c:v>97.382150950051923</c:v>
                </c:pt>
                <c:pt idx="31">
                  <c:v>97.375623906731164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E93-49DF-A2E2-608AA5124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26095"/>
        <c:axId val="209416943"/>
      </c:lineChart>
      <c:catAx>
        <c:axId val="20942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9416943"/>
        <c:crosses val="autoZero"/>
        <c:auto val="1"/>
        <c:lblAlgn val="ctr"/>
        <c:lblOffset val="100"/>
        <c:noMultiLvlLbl val="0"/>
      </c:catAx>
      <c:valAx>
        <c:axId val="209416943"/>
        <c:scaling>
          <c:orientation val="minMax"/>
          <c:max val="120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9426095"/>
        <c:crosses val="autoZero"/>
        <c:crossBetween val="between"/>
      </c:valAx>
      <c:valAx>
        <c:axId val="314838335"/>
        <c:scaling>
          <c:orientation val="minMax"/>
          <c:min val="-2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4831263"/>
        <c:crosses val="max"/>
        <c:crossBetween val="between"/>
      </c:valAx>
      <c:catAx>
        <c:axId val="3148312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48383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935572756321201"/>
          <c:y val="0.58391149023038791"/>
          <c:w val="0.20825563213312676"/>
          <c:h val="0.164674387851619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553137364702583E-2"/>
          <c:y val="5.0925925925925923E-2"/>
          <c:w val="0.89489084009661057"/>
          <c:h val="0.7135112277631963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'Salida WEB'!$A$13</c:f>
              <c:strCache>
                <c:ptCount val="1"/>
                <c:pt idx="0">
                  <c:v>Var mes anterior - desestacionalizado</c:v>
                </c:pt>
              </c:strCache>
            </c:strRef>
          </c:tx>
          <c:spPr>
            <a:solidFill>
              <a:srgbClr val="838383">
                <a:alpha val="30000"/>
              </a:srgbClr>
            </a:solidFill>
            <a:ln>
              <a:solidFill>
                <a:srgbClr val="838383">
                  <a:alpha val="30000"/>
                </a:srgbClr>
              </a:solidFill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'Salida WEB'!$B$5:$AU$6</c15:sqref>
                  </c15:fullRef>
                </c:ext>
              </c:extLst>
              <c:f>'Salida WEB'!$R$5:$AU$6</c:f>
              <c:multiLvlStrCache>
                <c:ptCount val="30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</c:v>
                  </c:pt>
                  <c:pt idx="25">
                    <c:v>II Trim</c:v>
                  </c:pt>
                  <c:pt idx="26">
                    <c:v>III Trim</c:v>
                  </c:pt>
                  <c:pt idx="27">
                    <c:v>IV Trim</c:v>
                  </c:pt>
                  <c:pt idx="28">
                    <c:v>I Trim</c:v>
                  </c:pt>
                  <c:pt idx="29">
                    <c:v>II Trim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  <c:pt idx="28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'Salida WEB'!$B$13:$AW$13</c15:sqref>
                  </c15:fullRef>
                </c:ext>
              </c:extLst>
              <c:f>'Salida WEB'!$R$13:$AW$13</c:f>
              <c:numCache>
                <c:formatCode>0.0</c:formatCode>
                <c:ptCount val="32"/>
                <c:pt idx="0">
                  <c:v>-1.2930435137252005</c:v>
                </c:pt>
                <c:pt idx="1">
                  <c:v>0.27361696838399396</c:v>
                </c:pt>
                <c:pt idx="2">
                  <c:v>-0.59293917580355293</c:v>
                </c:pt>
                <c:pt idx="3">
                  <c:v>0.45245968985261342</c:v>
                </c:pt>
                <c:pt idx="4">
                  <c:v>0.13013331427060848</c:v>
                </c:pt>
                <c:pt idx="5">
                  <c:v>1.8631114015283945</c:v>
                </c:pt>
                <c:pt idx="6">
                  <c:v>0.97911058993020994</c:v>
                </c:pt>
                <c:pt idx="7">
                  <c:v>-0.39356501191374349</c:v>
                </c:pt>
                <c:pt idx="8">
                  <c:v>0.63898357842828712</c:v>
                </c:pt>
                <c:pt idx="9">
                  <c:v>-5.5535591467441137</c:v>
                </c:pt>
                <c:pt idx="10">
                  <c:v>-0.31768194786438997</c:v>
                </c:pt>
                <c:pt idx="11">
                  <c:v>-0.4643916501348877</c:v>
                </c:pt>
                <c:pt idx="12">
                  <c:v>0.71138793848717352</c:v>
                </c:pt>
                <c:pt idx="13">
                  <c:v>-0.44053272447923675</c:v>
                </c:pt>
                <c:pt idx="14">
                  <c:v>-0.99056426797453634</c:v>
                </c:pt>
                <c:pt idx="15">
                  <c:v>-2.0663104666200915</c:v>
                </c:pt>
                <c:pt idx="16">
                  <c:v>-3.2639947265406866</c:v>
                </c:pt>
                <c:pt idx="17">
                  <c:v>-14.921958634253551</c:v>
                </c:pt>
                <c:pt idx="18">
                  <c:v>12.521074050202063</c:v>
                </c:pt>
                <c:pt idx="19">
                  <c:v>6.7598057589970617</c:v>
                </c:pt>
                <c:pt idx="20">
                  <c:v>3.6222639866609008</c:v>
                </c:pt>
                <c:pt idx="21">
                  <c:v>-2.0195470951053784</c:v>
                </c:pt>
                <c:pt idx="22">
                  <c:v>1.7667636546056409</c:v>
                </c:pt>
                <c:pt idx="23">
                  <c:v>4.3530104477615295</c:v>
                </c:pt>
                <c:pt idx="24">
                  <c:v>0.51703211893967538</c:v>
                </c:pt>
                <c:pt idx="25">
                  <c:v>1.3471437177554391</c:v>
                </c:pt>
                <c:pt idx="26">
                  <c:v>-0.35133719782289852</c:v>
                </c:pt>
                <c:pt idx="27">
                  <c:v>-2.2517613409458237</c:v>
                </c:pt>
                <c:pt idx="28">
                  <c:v>0.83020175439791899</c:v>
                </c:pt>
                <c:pt idx="29">
                  <c:v>-1.3383748755844582</c:v>
                </c:pt>
                <c:pt idx="30">
                  <c:v>1.0922043913562218</c:v>
                </c:pt>
                <c:pt idx="31">
                  <c:v>-0.96893511578535207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D-41C1-9FBF-9646696A8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14831263"/>
        <c:axId val="314838335"/>
      </c:barChart>
      <c:lineChart>
        <c:grouping val="standard"/>
        <c:varyColors val="0"/>
        <c:ser>
          <c:idx val="0"/>
          <c:order val="0"/>
          <c:tx>
            <c:strRef>
              <c:f>'Salida WEB'!$A$8</c:f>
              <c:strCache>
                <c:ptCount val="1"/>
                <c:pt idx="0">
                  <c:v>ITAE-PBA Nivel General desestacionalizado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rgbClr val="838383"/>
                </a:solidFill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'Salida WEB'!$B$5:$AW$6</c15:sqref>
                  </c15:fullRef>
                </c:ext>
              </c:extLst>
              <c:f>'Salida WEB'!$R$5:$AW$6</c:f>
              <c:multiLvlStrCache>
                <c:ptCount val="32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</c:v>
                  </c:pt>
                  <c:pt idx="25">
                    <c:v>II Trim</c:v>
                  </c:pt>
                  <c:pt idx="26">
                    <c:v>III Trim</c:v>
                  </c:pt>
                  <c:pt idx="27">
                    <c:v>IV Trim</c:v>
                  </c:pt>
                  <c:pt idx="28">
                    <c:v>I Trim</c:v>
                  </c:pt>
                  <c:pt idx="29">
                    <c:v>II Trim</c:v>
                  </c:pt>
                  <c:pt idx="30">
                    <c:v>III Trim</c:v>
                  </c:pt>
                  <c:pt idx="31">
                    <c:v>IV Trim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  <c:pt idx="28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'Salida WEB'!$B$8:$AW$8</c15:sqref>
                  </c15:fullRef>
                </c:ext>
              </c:extLst>
              <c:f>'Salida WEB'!$R$8:$AW$8</c:f>
              <c:numCache>
                <c:formatCode>0.0</c:formatCode>
                <c:ptCount val="32"/>
                <c:pt idx="0">
                  <c:v>99.393349622533535</c:v>
                </c:pt>
                <c:pt idx="1">
                  <c:v>99.665306692546025</c:v>
                </c:pt>
                <c:pt idx="2">
                  <c:v>99.074352044481159</c:v>
                </c:pt>
                <c:pt idx="3">
                  <c:v>99.522623550465113</c:v>
                </c:pt>
                <c:pt idx="4">
                  <c:v>99.652135638940393</c:v>
                </c:pt>
                <c:pt idx="5">
                  <c:v>101.50876593989602</c:v>
                </c:pt>
                <c:pt idx="6">
                  <c:v>102.50264901692101</c:v>
                </c:pt>
                <c:pt idx="7">
                  <c:v>102.09923445410567</c:v>
                </c:pt>
                <c:pt idx="8">
                  <c:v>102.75163179596841</c:v>
                </c:pt>
                <c:pt idx="9">
                  <c:v>97.045259149934566</c:v>
                </c:pt>
                <c:pt idx="10">
                  <c:v>96.73696388035701</c:v>
                </c:pt>
                <c:pt idx="11">
                  <c:v>96.287725497502635</c:v>
                </c:pt>
                <c:pt idx="12">
                  <c:v>96.972704762935507</c:v>
                </c:pt>
                <c:pt idx="13">
                  <c:v>96.545508264642137</c:v>
                </c:pt>
                <c:pt idx="14">
                  <c:v>95.589162957438191</c:v>
                </c:pt>
                <c:pt idx="15">
                  <c:v>93.613994078294112</c:v>
                </c:pt>
                <c:pt idx="16">
                  <c:v>90.558438248274484</c:v>
                </c:pt>
                <c:pt idx="17">
                  <c:v>77.045345553040917</c:v>
                </c:pt>
                <c:pt idx="18">
                  <c:v>86.69225032197123</c:v>
                </c:pt>
                <c:pt idx="19">
                  <c:v>92.552478051839998</c:v>
                </c:pt>
                <c:pt idx="20">
                  <c:v>95.904973133074037</c:v>
                </c:pt>
                <c:pt idx="21">
                  <c:v>93.968127034103446</c:v>
                </c:pt>
                <c:pt idx="22">
                  <c:v>95.628321749455637</c:v>
                </c:pt>
                <c:pt idx="23">
                  <c:v>99.791032586228454</c:v>
                </c:pt>
                <c:pt idx="24">
                  <c:v>100.30698427652081</c:v>
                </c:pt>
                <c:pt idx="25">
                  <c:v>101.65826351367188</c:v>
                </c:pt>
                <c:pt idx="26">
                  <c:v>101.30110021928753</c:v>
                </c:pt>
                <c:pt idx="27">
                  <c:v>99.020041206596829</c:v>
                </c:pt>
                <c:pt idx="28">
                  <c:v>99.842107325899534</c:v>
                </c:pt>
                <c:pt idx="29">
                  <c:v>98.505845646195624</c:v>
                </c:pt>
                <c:pt idx="30">
                  <c:v>99.581730818085944</c:v>
                </c:pt>
                <c:pt idx="31">
                  <c:v>98.616848459282664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5D-41C1-9FBF-9646696A8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26095"/>
        <c:axId val="209416943"/>
      </c:lineChart>
      <c:catAx>
        <c:axId val="20942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9416943"/>
        <c:crosses val="autoZero"/>
        <c:auto val="1"/>
        <c:lblAlgn val="ctr"/>
        <c:lblOffset val="100"/>
        <c:noMultiLvlLbl val="0"/>
      </c:catAx>
      <c:valAx>
        <c:axId val="209416943"/>
        <c:scaling>
          <c:orientation val="minMax"/>
          <c:max val="115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9426095"/>
        <c:crosses val="autoZero"/>
        <c:crossBetween val="between"/>
      </c:valAx>
      <c:valAx>
        <c:axId val="314838335"/>
        <c:scaling>
          <c:orientation val="minMax"/>
          <c:max val="20"/>
          <c:min val="-2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4831263"/>
        <c:crosses val="max"/>
        <c:crossBetween val="between"/>
      </c:valAx>
      <c:catAx>
        <c:axId val="3148312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48383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259132300777545"/>
          <c:y val="0.52372630504520268"/>
          <c:w val="0.27556895512005081"/>
          <c:h val="0.21643627879848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553137364702583E-2"/>
          <c:y val="5.0925925925925923E-2"/>
          <c:w val="0.89489084009661057"/>
          <c:h val="0.7135112277631963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'Salida WEB'!$A$14</c:f>
              <c:strCache>
                <c:ptCount val="1"/>
                <c:pt idx="0">
                  <c:v>Var i.a. Bienes</c:v>
                </c:pt>
              </c:strCache>
            </c:strRef>
          </c:tx>
          <c:spPr>
            <a:solidFill>
              <a:srgbClr val="AF448A">
                <a:alpha val="30000"/>
              </a:srgbClr>
            </a:solidFill>
            <a:ln>
              <a:solidFill>
                <a:srgbClr val="AF448A">
                  <a:alpha val="30000"/>
                </a:srgbClr>
              </a:solidFill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'Salida WEB'!$B$5:$AU$6</c15:sqref>
                  </c15:fullRef>
                </c:ext>
              </c:extLst>
              <c:f>'Salida WEB'!$R$5:$AU$6</c:f>
              <c:multiLvlStrCache>
                <c:ptCount val="30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</c:v>
                  </c:pt>
                  <c:pt idx="25">
                    <c:v>II Trim</c:v>
                  </c:pt>
                  <c:pt idx="26">
                    <c:v>III Trim</c:v>
                  </c:pt>
                  <c:pt idx="27">
                    <c:v>IV Trim</c:v>
                  </c:pt>
                  <c:pt idx="28">
                    <c:v>I Trim</c:v>
                  </c:pt>
                  <c:pt idx="29">
                    <c:v>II Trim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  <c:pt idx="28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'Salida WEB'!$B$14:$AW$14</c15:sqref>
                  </c15:fullRef>
                </c:ext>
              </c:extLst>
              <c:f>'Salida WEB'!$R$14:$AW$14</c:f>
              <c:numCache>
                <c:formatCode>General</c:formatCode>
                <c:ptCount val="32"/>
                <c:pt idx="0" formatCode="0.0">
                  <c:v>-4.2651970177112641</c:v>
                </c:pt>
                <c:pt idx="1" formatCode="0.0">
                  <c:v>-4.3367367008667834</c:v>
                </c:pt>
                <c:pt idx="2" formatCode="0.0">
                  <c:v>-9.0795119615582625</c:v>
                </c:pt>
                <c:pt idx="3" formatCode="0.0">
                  <c:v>-6.6165032416359733</c:v>
                </c:pt>
                <c:pt idx="4" formatCode="0.0">
                  <c:v>-0.8796959137159277</c:v>
                </c:pt>
                <c:pt idx="5" formatCode="0.0">
                  <c:v>-1.161256745284267</c:v>
                </c:pt>
                <c:pt idx="6" formatCode="0.0">
                  <c:v>5.3769913145286674</c:v>
                </c:pt>
                <c:pt idx="7" formatCode="0.0">
                  <c:v>4.6197333454893741</c:v>
                </c:pt>
                <c:pt idx="8" formatCode="0.0">
                  <c:v>5.5096955694526883</c:v>
                </c:pt>
                <c:pt idx="9" formatCode="0.0">
                  <c:v>-12.869799751821375</c:v>
                </c:pt>
                <c:pt idx="10" formatCode="0.0">
                  <c:v>-8.3802248997263291</c:v>
                </c:pt>
                <c:pt idx="11" formatCode="0.0">
                  <c:v>-8.582059251096851</c:v>
                </c:pt>
                <c:pt idx="12" formatCode="0.0">
                  <c:v>-8.0612236414026039</c:v>
                </c:pt>
                <c:pt idx="13" formatCode="0.0">
                  <c:v>8.0809078329161501</c:v>
                </c:pt>
                <c:pt idx="14" formatCode="0.0">
                  <c:v>-3.2444477693769458</c:v>
                </c:pt>
                <c:pt idx="15" formatCode="0.0">
                  <c:v>-3.0930666869932066</c:v>
                </c:pt>
                <c:pt idx="16" formatCode="0.0">
                  <c:v>-8.9285208263754079</c:v>
                </c:pt>
                <c:pt idx="17" formatCode="0.0">
                  <c:v>-19.896194978220059</c:v>
                </c:pt>
                <c:pt idx="18" formatCode="0.0">
                  <c:v>-6.2638865698893103</c:v>
                </c:pt>
                <c:pt idx="19" formatCode="0.0">
                  <c:v>1.8914183082121339</c:v>
                </c:pt>
                <c:pt idx="20" formatCode="0.0">
                  <c:v>12.938198399301104</c:v>
                </c:pt>
                <c:pt idx="21" formatCode="0.0">
                  <c:v>17.607551843417333</c:v>
                </c:pt>
                <c:pt idx="22" formatCode="0.0">
                  <c:v>12.984990527831929</c:v>
                </c:pt>
                <c:pt idx="23" formatCode="0.0">
                  <c:v>10.647198709263739</c:v>
                </c:pt>
                <c:pt idx="24" formatCode="0.0">
                  <c:v>4.0381815937748256</c:v>
                </c:pt>
                <c:pt idx="25" formatCode="0.0">
                  <c:v>6.6688058630581803</c:v>
                </c:pt>
                <c:pt idx="26" formatCode="0.0">
                  <c:v>7.1400444733467516</c:v>
                </c:pt>
                <c:pt idx="27" formatCode="0.0">
                  <c:v>-3.4153838325314267</c:v>
                </c:pt>
                <c:pt idx="28" formatCode="0.0">
                  <c:v>-3.0631117359966598</c:v>
                </c:pt>
                <c:pt idx="29" formatCode="0.0">
                  <c:v>-11.738760354357646</c:v>
                </c:pt>
                <c:pt idx="30" formatCode="0.0">
                  <c:v>-3.4352769886975776</c:v>
                </c:pt>
                <c:pt idx="31" formatCode="0.0">
                  <c:v>-3.0990485166505932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5-4DD7-848A-6FA2A53B9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14831263"/>
        <c:axId val="314838335"/>
      </c:barChart>
      <c:lineChart>
        <c:grouping val="standard"/>
        <c:varyColors val="0"/>
        <c:ser>
          <c:idx val="0"/>
          <c:order val="0"/>
          <c:tx>
            <c:strRef>
              <c:f>'Salida WEB'!$A$9</c:f>
              <c:strCache>
                <c:ptCount val="1"/>
                <c:pt idx="0">
                  <c:v>ITAE-PBA Bienes</c:v>
                </c:pt>
              </c:strCache>
            </c:strRef>
          </c:tx>
          <c:spPr>
            <a:ln w="28575" cap="rnd">
              <a:solidFill>
                <a:srgbClr val="AF448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rgbClr val="AF448A"/>
                </a:solidFill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'Salida WEB'!$B$5:$AW$6</c15:sqref>
                  </c15:fullRef>
                </c:ext>
              </c:extLst>
              <c:f>'Salida WEB'!$R$5:$AW$6</c:f>
              <c:multiLvlStrCache>
                <c:ptCount val="32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</c:v>
                  </c:pt>
                  <c:pt idx="25">
                    <c:v>II Trim</c:v>
                  </c:pt>
                  <c:pt idx="26">
                    <c:v>III Trim</c:v>
                  </c:pt>
                  <c:pt idx="27">
                    <c:v>IV Trim</c:v>
                  </c:pt>
                  <c:pt idx="28">
                    <c:v>I Trim</c:v>
                  </c:pt>
                  <c:pt idx="29">
                    <c:v>II Trim</c:v>
                  </c:pt>
                  <c:pt idx="30">
                    <c:v>III Trim</c:v>
                  </c:pt>
                  <c:pt idx="31">
                    <c:v>IV Trim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  <c:pt idx="28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'Salida WEB'!$B$9:$AW$9</c15:sqref>
                  </c15:fullRef>
                </c:ext>
              </c:extLst>
              <c:f>'Salida WEB'!$R$9:$AW$9</c:f>
              <c:numCache>
                <c:formatCode>0.0</c:formatCode>
                <c:ptCount val="32"/>
                <c:pt idx="0">
                  <c:v>81.323219810533416</c:v>
                </c:pt>
                <c:pt idx="1">
                  <c:v>125.82597038793449</c:v>
                </c:pt>
                <c:pt idx="2">
                  <c:v>86.433413604691225</c:v>
                </c:pt>
                <c:pt idx="3">
                  <c:v>86.34955290615585</c:v>
                </c:pt>
                <c:pt idx="4">
                  <c:v>80.607822768957931</c:v>
                </c:pt>
                <c:pt idx="5">
                  <c:v>124.36480781948522</c:v>
                </c:pt>
                <c:pt idx="6">
                  <c:v>91.08093074706612</c:v>
                </c:pt>
                <c:pt idx="7">
                  <c:v>90.338671995442525</c:v>
                </c:pt>
                <c:pt idx="8">
                  <c:v>85.049068408691483</c:v>
                </c:pt>
                <c:pt idx="9">
                  <c:v>108.35930609137998</c:v>
                </c:pt>
                <c:pt idx="10">
                  <c:v>83.44814390969799</c:v>
                </c:pt>
                <c:pt idx="11">
                  <c:v>82.585753638139607</c:v>
                </c:pt>
                <c:pt idx="12">
                  <c:v>78.193072799337372</c:v>
                </c:pt>
                <c:pt idx="13">
                  <c:v>117.1157217450119</c:v>
                </c:pt>
                <c:pt idx="14">
                  <c:v>80.74071246603333</c:v>
                </c:pt>
                <c:pt idx="15">
                  <c:v>80.031321204156029</c:v>
                </c:pt>
                <c:pt idx="16">
                  <c:v>71.211588009665647</c:v>
                </c:pt>
                <c:pt idx="17">
                  <c:v>93.814149396474662</c:v>
                </c:pt>
                <c:pt idx="18">
                  <c:v>75.683205821440524</c:v>
                </c:pt>
                <c:pt idx="19">
                  <c:v>81.545048265715494</c:v>
                </c:pt>
                <c:pt idx="20">
                  <c:v>80.4250845496491</c:v>
                </c:pt>
                <c:pt idx="21">
                  <c:v>110.33252438791993</c:v>
                </c:pt>
                <c:pt idx="22">
                  <c:v>85.510662928514122</c:v>
                </c:pt>
                <c:pt idx="23">
                  <c:v>90.227311592131244</c:v>
                </c:pt>
                <c:pt idx="24">
                  <c:v>83.67279551071087</c:v>
                </c:pt>
                <c:pt idx="25">
                  <c:v>117.69038624316164</c:v>
                </c:pt>
                <c:pt idx="26">
                  <c:v>91.616162291063659</c:v>
                </c:pt>
                <c:pt idx="27">
                  <c:v>87.145702579485842</c:v>
                </c:pt>
                <c:pt idx="28">
                  <c:v>81.109804291585803</c:v>
                </c:pt>
                <c:pt idx="29">
                  <c:v>103.874993841959</c:v>
                </c:pt>
                <c:pt idx="30">
                  <c:v>88.468893349950918</c:v>
                </c:pt>
                <c:pt idx="31">
                  <c:v>84.445014976371553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B45-4DD7-848A-6FA2A53B9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26095"/>
        <c:axId val="209416943"/>
      </c:lineChart>
      <c:catAx>
        <c:axId val="20942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9416943"/>
        <c:crosses val="autoZero"/>
        <c:auto val="1"/>
        <c:lblAlgn val="ctr"/>
        <c:lblOffset val="100"/>
        <c:noMultiLvlLbl val="0"/>
      </c:catAx>
      <c:valAx>
        <c:axId val="209416943"/>
        <c:scaling>
          <c:orientation val="minMax"/>
          <c:max val="14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9426095"/>
        <c:crosses val="autoZero"/>
        <c:crossBetween val="between"/>
      </c:valAx>
      <c:valAx>
        <c:axId val="314838335"/>
        <c:scaling>
          <c:orientation val="minMax"/>
          <c:min val="-2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4831263"/>
        <c:crosses val="max"/>
        <c:crossBetween val="between"/>
      </c:valAx>
      <c:catAx>
        <c:axId val="3148312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48383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935572756321201"/>
          <c:y val="0.58391149023038791"/>
          <c:w val="0.2072209792313359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553137364702583E-2"/>
          <c:y val="5.0925925925925923E-2"/>
          <c:w val="0.89489084009661057"/>
          <c:h val="0.7135112277631963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'Salida WEB'!$A$15</c:f>
              <c:strCache>
                <c:ptCount val="1"/>
                <c:pt idx="0">
                  <c:v>Var i.a. Servicios</c:v>
                </c:pt>
              </c:strCache>
            </c:strRef>
          </c:tx>
          <c:spPr>
            <a:solidFill>
              <a:srgbClr val="417099">
                <a:alpha val="30000"/>
              </a:srgbClr>
            </a:solidFill>
            <a:ln>
              <a:solidFill>
                <a:srgbClr val="417099">
                  <a:alpha val="30000"/>
                </a:srgbClr>
              </a:solidFill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'Salida WEB'!$B$5:$AW$6</c15:sqref>
                  </c15:fullRef>
                </c:ext>
              </c:extLst>
              <c:f>'Salida WEB'!$R$5:$AW$6</c:f>
              <c:multiLvlStrCache>
                <c:ptCount val="32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</c:v>
                  </c:pt>
                  <c:pt idx="25">
                    <c:v>II Trim</c:v>
                  </c:pt>
                  <c:pt idx="26">
                    <c:v>III Trim</c:v>
                  </c:pt>
                  <c:pt idx="27">
                    <c:v>IV Trim</c:v>
                  </c:pt>
                  <c:pt idx="28">
                    <c:v>I Trim</c:v>
                  </c:pt>
                  <c:pt idx="29">
                    <c:v>II Trim</c:v>
                  </c:pt>
                  <c:pt idx="30">
                    <c:v>III Trim</c:v>
                  </c:pt>
                  <c:pt idx="31">
                    <c:v>IV Trim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  <c:pt idx="28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'Salida WEB'!$B$15:$AW$15</c15:sqref>
                  </c15:fullRef>
                </c:ext>
              </c:extLst>
              <c:f>'Salida WEB'!$R$15:$AW$15</c:f>
              <c:numCache>
                <c:formatCode>General</c:formatCode>
                <c:ptCount val="32"/>
                <c:pt idx="0" formatCode="0.0">
                  <c:v>1.8750565666529218</c:v>
                </c:pt>
                <c:pt idx="1" formatCode="0.0">
                  <c:v>0.56648810648227688</c:v>
                </c:pt>
                <c:pt idx="2" formatCode="0.0">
                  <c:v>0.1767739524644929</c:v>
                </c:pt>
                <c:pt idx="3" formatCode="0.0">
                  <c:v>1.3557240967860817</c:v>
                </c:pt>
                <c:pt idx="4" formatCode="0.0">
                  <c:v>1.5489353534603234</c:v>
                </c:pt>
                <c:pt idx="5" formatCode="0.0">
                  <c:v>1.5714234827658879</c:v>
                </c:pt>
                <c:pt idx="6" formatCode="0.0">
                  <c:v>2.4995923969150846</c:v>
                </c:pt>
                <c:pt idx="7" formatCode="0.0">
                  <c:v>2.4810624819301852</c:v>
                </c:pt>
                <c:pt idx="8" formatCode="0.0">
                  <c:v>2.552323584631</c:v>
                </c:pt>
                <c:pt idx="9" formatCode="0.0">
                  <c:v>-1.7628753797672037</c:v>
                </c:pt>
                <c:pt idx="10" formatCode="0.0">
                  <c:v>-2.9401202067982024</c:v>
                </c:pt>
                <c:pt idx="11" formatCode="0.0">
                  <c:v>-5.1115399268957251</c:v>
                </c:pt>
                <c:pt idx="12" formatCode="0.0">
                  <c:v>-4.0338456500679136</c:v>
                </c:pt>
                <c:pt idx="13" formatCode="0.0">
                  <c:v>-1.9525957891360912</c:v>
                </c:pt>
                <c:pt idx="14" formatCode="0.0">
                  <c:v>-0.94681801509607366</c:v>
                </c:pt>
                <c:pt idx="15" formatCode="0.0">
                  <c:v>-0.82695047861879312</c:v>
                </c:pt>
                <c:pt idx="16" formatCode="0.0">
                  <c:v>-2.9365396514866249</c:v>
                </c:pt>
                <c:pt idx="17" formatCode="0.0">
                  <c:v>-18.611426844780155</c:v>
                </c:pt>
                <c:pt idx="18" formatCode="0.0">
                  <c:v>-11.375340111313959</c:v>
                </c:pt>
                <c:pt idx="19" formatCode="0.0">
                  <c:v>-4.2991628643077924</c:v>
                </c:pt>
                <c:pt idx="20" formatCode="0.0">
                  <c:v>0.42398427123613303</c:v>
                </c:pt>
                <c:pt idx="21" formatCode="0.0">
                  <c:v>17.772990801851019</c:v>
                </c:pt>
                <c:pt idx="22" formatCode="0.0">
                  <c:v>10.400309622012859</c:v>
                </c:pt>
                <c:pt idx="23" formatCode="0.0">
                  <c:v>7.284700083195661</c:v>
                </c:pt>
                <c:pt idx="24" formatCode="0.0">
                  <c:v>5.7222305377671034</c:v>
                </c:pt>
                <c:pt idx="25" formatCode="0.0">
                  <c:v>7.867014058424604</c:v>
                </c:pt>
                <c:pt idx="26" formatCode="0.0">
                  <c:v>5.6176687842905748</c:v>
                </c:pt>
                <c:pt idx="27" formatCode="0.0">
                  <c:v>2.2731827007038241</c:v>
                </c:pt>
                <c:pt idx="28" formatCode="0.0">
                  <c:v>2.7493802782325272</c:v>
                </c:pt>
                <c:pt idx="29" formatCode="0.0">
                  <c:v>-0.73086626114757802</c:v>
                </c:pt>
                <c:pt idx="30" formatCode="0.0">
                  <c:v>0.59756660924785709</c:v>
                </c:pt>
                <c:pt idx="31" formatCode="0.0">
                  <c:v>0.81993926812526929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5-4C45-BFDA-AADFFB5EE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14831263"/>
        <c:axId val="314838335"/>
      </c:barChart>
      <c:lineChart>
        <c:grouping val="standard"/>
        <c:varyColors val="0"/>
        <c:ser>
          <c:idx val="0"/>
          <c:order val="0"/>
          <c:tx>
            <c:strRef>
              <c:f>'Salida WEB'!$A$10</c:f>
              <c:strCache>
                <c:ptCount val="1"/>
                <c:pt idx="0">
                  <c:v>ITAE-PBA Servicios</c:v>
                </c:pt>
              </c:strCache>
            </c:strRef>
          </c:tx>
          <c:spPr>
            <a:ln w="28575" cap="rnd">
              <a:solidFill>
                <a:srgbClr val="4170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rgbClr val="417099"/>
                </a:solidFill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'Salida WEB'!$B$5:$AW$6</c15:sqref>
                  </c15:fullRef>
                </c:ext>
              </c:extLst>
              <c:f>'Salida WEB'!$R$5:$AW$6</c:f>
              <c:multiLvlStrCache>
                <c:ptCount val="32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</c:v>
                  </c:pt>
                  <c:pt idx="25">
                    <c:v>II Trim</c:v>
                  </c:pt>
                  <c:pt idx="26">
                    <c:v>III Trim</c:v>
                  </c:pt>
                  <c:pt idx="27">
                    <c:v>IV Trim</c:v>
                  </c:pt>
                  <c:pt idx="28">
                    <c:v>I Trim</c:v>
                  </c:pt>
                  <c:pt idx="29">
                    <c:v>II Trim</c:v>
                  </c:pt>
                  <c:pt idx="30">
                    <c:v>III Trim</c:v>
                  </c:pt>
                  <c:pt idx="31">
                    <c:v>IV Trim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  <c:pt idx="28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'Salida WEB'!$B$10:$AW$10</c15:sqref>
                  </c15:fullRef>
                </c:ext>
              </c:extLst>
              <c:f>'Salida WEB'!$R$10:$AW$10</c:f>
              <c:numCache>
                <c:formatCode>0.0</c:formatCode>
                <c:ptCount val="32"/>
                <c:pt idx="0">
                  <c:v>98.424157288088693</c:v>
                </c:pt>
                <c:pt idx="1">
                  <c:v>108.04779981969554</c:v>
                </c:pt>
                <c:pt idx="2">
                  <c:v>102.84120783573259</c:v>
                </c:pt>
                <c:pt idx="3">
                  <c:v>106.70150265773081</c:v>
                </c:pt>
                <c:pt idx="4">
                  <c:v>99.948683856669291</c:v>
                </c:pt>
                <c:pt idx="5">
                  <c:v>109.74568831867413</c:v>
                </c:pt>
                <c:pt idx="6">
                  <c:v>105.4118188476902</c:v>
                </c:pt>
                <c:pt idx="7">
                  <c:v>109.34883360782752</c:v>
                </c:pt>
                <c:pt idx="8">
                  <c:v>102.49969768727134</c:v>
                </c:pt>
                <c:pt idx="9">
                  <c:v>107.81100859894816</c:v>
                </c:pt>
                <c:pt idx="10">
                  <c:v>102.31258466139575</c:v>
                </c:pt>
                <c:pt idx="11">
                  <c:v>103.75942431836864</c:v>
                </c:pt>
                <c:pt idx="12">
                  <c:v>98.36501809078058</c:v>
                </c:pt>
                <c:pt idx="13">
                  <c:v>105.70589538481995</c:v>
                </c:pt>
                <c:pt idx="14">
                  <c:v>101.34387067811123</c:v>
                </c:pt>
                <c:pt idx="15">
                  <c:v>102.90138526235579</c:v>
                </c:pt>
                <c:pt idx="16">
                  <c:v>95.476490331352821</c:v>
                </c:pt>
                <c:pt idx="17">
                  <c:v>86.032519994654351</c:v>
                </c:pt>
                <c:pt idx="18">
                  <c:v>89.815660706505895</c:v>
                </c:pt>
                <c:pt idx="19">
                  <c:v>98.477487120298292</c:v>
                </c:pt>
                <c:pt idx="20">
                  <c:v>95.881295633086054</c:v>
                </c:pt>
                <c:pt idx="21">
                  <c:v>101.3230718599049</c:v>
                </c:pt>
                <c:pt idx="22">
                  <c:v>99.156767509039042</c:v>
                </c:pt>
                <c:pt idx="23">
                  <c:v>105.65127670647966</c:v>
                </c:pt>
                <c:pt idx="24">
                  <c:v>101.36784441180926</c:v>
                </c:pt>
                <c:pt idx="25">
                  <c:v>109.29417216755128</c:v>
                </c:pt>
                <c:pt idx="26">
                  <c:v>104.72706628490592</c:v>
                </c:pt>
                <c:pt idx="27">
                  <c:v>108.05292325164409</c:v>
                </c:pt>
                <c:pt idx="28">
                  <c:v>104.15483193453699</c:v>
                </c:pt>
                <c:pt idx="29">
                  <c:v>108.4953779377781</c:v>
                </c:pt>
                <c:pt idx="30">
                  <c:v>105.35288026386939</c:v>
                </c:pt>
                <c:pt idx="31">
                  <c:v>108.93889159974157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775-4C45-BFDA-AADFFB5EE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26095"/>
        <c:axId val="209416943"/>
      </c:lineChart>
      <c:catAx>
        <c:axId val="20942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9416943"/>
        <c:crosses val="autoZero"/>
        <c:auto val="1"/>
        <c:lblAlgn val="ctr"/>
        <c:lblOffset val="100"/>
        <c:noMultiLvlLbl val="0"/>
      </c:catAx>
      <c:valAx>
        <c:axId val="209416943"/>
        <c:scaling>
          <c:orientation val="minMax"/>
          <c:max val="120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9426095"/>
        <c:crosses val="autoZero"/>
        <c:crossBetween val="between"/>
      </c:valAx>
      <c:valAx>
        <c:axId val="314838335"/>
        <c:scaling>
          <c:orientation val="minMax"/>
          <c:min val="-2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4831263"/>
        <c:crosses val="max"/>
        <c:crossBetween val="between"/>
      </c:valAx>
      <c:catAx>
        <c:axId val="3148312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48383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935572756321201"/>
          <c:y val="0.58391149023038791"/>
          <c:w val="0.2072209792313359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86275</xdr:rowOff>
    </xdr:from>
    <xdr:to>
      <xdr:col>8</xdr:col>
      <xdr:colOff>180414</xdr:colOff>
      <xdr:row>38</xdr:row>
      <xdr:rowOff>112457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224117</xdr:colOff>
      <xdr:row>22</xdr:row>
      <xdr:rowOff>111576</xdr:rowOff>
    </xdr:from>
    <xdr:to>
      <xdr:col>22</xdr:col>
      <xdr:colOff>103655</xdr:colOff>
      <xdr:row>38</xdr:row>
      <xdr:rowOff>137758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347382</xdr:colOff>
      <xdr:row>22</xdr:row>
      <xdr:rowOff>116060</xdr:rowOff>
    </xdr:from>
    <xdr:to>
      <xdr:col>36</xdr:col>
      <xdr:colOff>235323</xdr:colOff>
      <xdr:row>38</xdr:row>
      <xdr:rowOff>143260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372194</xdr:colOff>
      <xdr:row>22</xdr:row>
      <xdr:rowOff>109656</xdr:rowOff>
    </xdr:from>
    <xdr:to>
      <xdr:col>49</xdr:col>
      <xdr:colOff>673441</xdr:colOff>
      <xdr:row>38</xdr:row>
      <xdr:rowOff>135838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13</xdr:col>
      <xdr:colOff>5557</xdr:colOff>
      <xdr:row>21</xdr:row>
      <xdr:rowOff>135232</xdr:rowOff>
    </xdr:to>
    <xdr:sp macro="" textlink="">
      <xdr:nvSpPr>
        <xdr:cNvPr id="6" name="Cuadro de texto 2"/>
        <xdr:cNvSpPr txBox="1">
          <a:spLocks noChangeArrowheads="1"/>
        </xdr:cNvSpPr>
      </xdr:nvSpPr>
      <xdr:spPr bwMode="auto">
        <a:xfrm>
          <a:off x="0" y="3193676"/>
          <a:ext cx="6863557" cy="292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300" b="1">
              <a:solidFill>
                <a:srgbClr val="00AEC3"/>
              </a:solidFill>
              <a:ea typeface="Yu Gothic Light" panose="020B0300000000000000" pitchFamily="34" charset="-128"/>
              <a:cs typeface="Times New Roman" panose="02020603050405020304" pitchFamily="18" charset="0"/>
            </a:rPr>
            <a:t>ITAE-PBA serie original y Variación i.a. I Trim 2016 – IV Trim 2023 (*) </a:t>
          </a:r>
        </a:p>
      </xdr:txBody>
    </xdr:sp>
    <xdr:clientData/>
  </xdr:twoCellAnchor>
  <xdr:twoCellAnchor>
    <xdr:from>
      <xdr:col>8</xdr:col>
      <xdr:colOff>257735</xdr:colOff>
      <xdr:row>19</xdr:row>
      <xdr:rowOff>134471</xdr:rowOff>
    </xdr:from>
    <xdr:to>
      <xdr:col>26</xdr:col>
      <xdr:colOff>111705</xdr:colOff>
      <xdr:row>21</xdr:row>
      <xdr:rowOff>125648</xdr:rowOff>
    </xdr:to>
    <xdr:sp macro="" textlink="">
      <xdr:nvSpPr>
        <xdr:cNvPr id="8" name="Cuadro de texto 2"/>
        <xdr:cNvSpPr txBox="1">
          <a:spLocks noChangeArrowheads="1"/>
        </xdr:cNvSpPr>
      </xdr:nvSpPr>
      <xdr:spPr bwMode="auto">
        <a:xfrm>
          <a:off x="5210735" y="3171265"/>
          <a:ext cx="6711970" cy="304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300" b="1">
              <a:solidFill>
                <a:srgbClr val="00AEC3"/>
              </a:solidFill>
              <a:ea typeface="Yu Gothic Light" panose="020B0300000000000000" pitchFamily="34" charset="-128"/>
              <a:cs typeface="Times New Roman" panose="02020603050405020304" pitchFamily="18" charset="0"/>
            </a:rPr>
            <a:t>ITAE-PBA serie desestacionalizada y Var. mes anterior.</a:t>
          </a:r>
        </a:p>
        <a:p>
          <a:r>
            <a:rPr lang="es-MX" sz="1300" b="1">
              <a:solidFill>
                <a:srgbClr val="00AEC3"/>
              </a:solidFill>
              <a:ea typeface="Yu Gothic Light" panose="020B0300000000000000" pitchFamily="34" charset="-128"/>
              <a:cs typeface="Times New Roman" panose="02020603050405020304" pitchFamily="18" charset="0"/>
            </a:rPr>
            <a:t>I Trim 2016 – IV Trim 2023 (*) </a:t>
          </a:r>
        </a:p>
      </xdr:txBody>
    </xdr:sp>
    <xdr:clientData/>
  </xdr:twoCellAnchor>
  <xdr:twoCellAnchor>
    <xdr:from>
      <xdr:col>22</xdr:col>
      <xdr:colOff>280147</xdr:colOff>
      <xdr:row>20</xdr:row>
      <xdr:rowOff>22412</xdr:rowOff>
    </xdr:from>
    <xdr:to>
      <xdr:col>34</xdr:col>
      <xdr:colOff>291352</xdr:colOff>
      <xdr:row>22</xdr:row>
      <xdr:rowOff>762</xdr:rowOff>
    </xdr:to>
    <xdr:sp macro="" textlink="">
      <xdr:nvSpPr>
        <xdr:cNvPr id="9" name="Cuadro de texto 2"/>
        <xdr:cNvSpPr txBox="1">
          <a:spLocks noChangeArrowheads="1"/>
        </xdr:cNvSpPr>
      </xdr:nvSpPr>
      <xdr:spPr bwMode="auto">
        <a:xfrm>
          <a:off x="10567147" y="3216088"/>
          <a:ext cx="4583205" cy="292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300" b="1">
              <a:solidFill>
                <a:srgbClr val="00AEC3"/>
              </a:solidFill>
              <a:ea typeface="Yu Gothic Light" panose="020B0300000000000000" pitchFamily="34" charset="-128"/>
              <a:cs typeface="Times New Roman" panose="02020603050405020304" pitchFamily="18" charset="0"/>
            </a:rPr>
            <a:t>ITAE-PBA Bienes y Variación i.a. I Trim 2016 – IV Trim 2023 (*)</a:t>
          </a:r>
        </a:p>
      </xdr:txBody>
    </xdr:sp>
    <xdr:clientData/>
  </xdr:twoCellAnchor>
  <xdr:twoCellAnchor>
    <xdr:from>
      <xdr:col>36</xdr:col>
      <xdr:colOff>324971</xdr:colOff>
      <xdr:row>20</xdr:row>
      <xdr:rowOff>33619</xdr:rowOff>
    </xdr:from>
    <xdr:to>
      <xdr:col>50</xdr:col>
      <xdr:colOff>190500</xdr:colOff>
      <xdr:row>22</xdr:row>
      <xdr:rowOff>89648</xdr:rowOff>
    </xdr:to>
    <xdr:sp macro="" textlink="">
      <xdr:nvSpPr>
        <xdr:cNvPr id="10" name="Cuadro de texto 2"/>
        <xdr:cNvSpPr txBox="1">
          <a:spLocks noChangeArrowheads="1"/>
        </xdr:cNvSpPr>
      </xdr:nvSpPr>
      <xdr:spPr bwMode="auto">
        <a:xfrm>
          <a:off x="15945971" y="3227295"/>
          <a:ext cx="5580529" cy="3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300" b="1">
              <a:solidFill>
                <a:srgbClr val="00AEC3"/>
              </a:solidFill>
              <a:ea typeface="Yu Gothic Light" panose="020B0300000000000000" pitchFamily="34" charset="-128"/>
              <a:cs typeface="Times New Roman" panose="02020603050405020304" pitchFamily="18" charset="0"/>
            </a:rPr>
            <a:t>ITAE-PBA Servicios y Variación i.a. I Trim 2016 – IV Trim 2023 (*).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0.06385</cdr:x>
      <cdr:y>0.36641</cdr:y>
    </cdr:from>
    <cdr:to>
      <cdr:x>0.97085</cdr:x>
      <cdr:y>0.36641</cdr:y>
    </cdr:to>
    <cdr:cxnSp macro="">
      <cdr:nvCxnSpPr>
        <cdr:cNvPr id="3" name="Conector recto 2"/>
        <cdr:cNvCxnSpPr/>
      </cdr:nvCxnSpPr>
      <cdr:spPr>
        <a:xfrm xmlns:a="http://schemas.openxmlformats.org/drawingml/2006/main">
          <a:off x="452262" y="996762"/>
          <a:ext cx="6424448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0.05735</cdr:x>
      <cdr:y>0.37393</cdr:y>
    </cdr:from>
    <cdr:to>
      <cdr:x>0.96435</cdr:x>
      <cdr:y>0.37393</cdr:y>
    </cdr:to>
    <cdr:cxnSp macro="">
      <cdr:nvCxnSpPr>
        <cdr:cNvPr id="3" name="Conector recto 2"/>
        <cdr:cNvCxnSpPr/>
      </cdr:nvCxnSpPr>
      <cdr:spPr>
        <a:xfrm xmlns:a="http://schemas.openxmlformats.org/drawingml/2006/main">
          <a:off x="420081" y="947492"/>
          <a:ext cx="6643847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0.06385</cdr:x>
      <cdr:y>0.36641</cdr:y>
    </cdr:from>
    <cdr:to>
      <cdr:x>0.97085</cdr:x>
      <cdr:y>0.36641</cdr:y>
    </cdr:to>
    <cdr:cxnSp macro="">
      <cdr:nvCxnSpPr>
        <cdr:cNvPr id="3" name="Conector recto 2"/>
        <cdr:cNvCxnSpPr/>
      </cdr:nvCxnSpPr>
      <cdr:spPr>
        <a:xfrm xmlns:a="http://schemas.openxmlformats.org/drawingml/2006/main">
          <a:off x="452262" y="996762"/>
          <a:ext cx="6424448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0.06385</cdr:x>
      <cdr:y>0.36641</cdr:y>
    </cdr:from>
    <cdr:to>
      <cdr:x>0.97085</cdr:x>
      <cdr:y>0.36641</cdr:y>
    </cdr:to>
    <cdr:cxnSp macro="">
      <cdr:nvCxnSpPr>
        <cdr:cNvPr id="3" name="Conector recto 2"/>
        <cdr:cNvCxnSpPr/>
      </cdr:nvCxnSpPr>
      <cdr:spPr>
        <a:xfrm xmlns:a="http://schemas.openxmlformats.org/drawingml/2006/main">
          <a:off x="452262" y="996762"/>
          <a:ext cx="6424448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%20Salida-ITAE%20BASE%202004%204&#186;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INDICE"/>
      <sheetName val="Salida TASA"/>
      <sheetName val="Variación acumulada"/>
      <sheetName val="Datos para desestacionalización"/>
      <sheetName val="Salida 1"/>
      <sheetName val="Salida 2"/>
      <sheetName val="Salida 3"/>
      <sheetName val="INFOGRAFIA"/>
      <sheetName val="Salida 4 WEB"/>
      <sheetName val="Salida Subsecretaría"/>
      <sheetName val="ANEXO"/>
      <sheetName val="ANEXO 2"/>
      <sheetName val="Salida Subsecretaría Serie"/>
      <sheetName val="Comparacion DNCN"/>
      <sheetName val="Participación PBANacion"/>
      <sheetName val="DNCN"/>
      <sheetName val="DNCN Gráficos"/>
      <sheetName val="Estructura"/>
      <sheetName val="Serie abierta"/>
      <sheetName val="Noticias"/>
      <sheetName val="Hoja1"/>
      <sheetName val="Hoja3"/>
    </sheetNames>
    <sheetDataSet>
      <sheetData sheetId="0">
        <row r="16">
          <cell r="D16">
            <v>95.088783133812242</v>
          </cell>
          <cell r="E16">
            <v>110.19248898668287</v>
          </cell>
          <cell r="F16">
            <v>96.802609559841784</v>
          </cell>
          <cell r="G16">
            <v>97.916118319663113</v>
          </cell>
          <cell r="H16">
            <v>91.382817006823984</v>
          </cell>
          <cell r="I16">
            <v>117.66973374600911</v>
          </cell>
          <cell r="J16">
            <v>100.51570332744681</v>
          </cell>
          <cell r="K16">
            <v>101.24841006097782</v>
          </cell>
          <cell r="L16">
            <v>92.142940960314448</v>
          </cell>
          <cell r="M16">
            <v>114.82009769433863</v>
          </cell>
          <cell r="N16">
            <v>98.199324505566338</v>
          </cell>
          <cell r="O16">
            <v>100.1187477226208</v>
          </cell>
          <cell r="P16">
            <v>91.10511019319334</v>
          </cell>
          <cell r="Q16">
            <v>118.8122035839299</v>
          </cell>
          <cell r="R16">
            <v>99.074272457051094</v>
          </cell>
          <cell r="S16">
            <v>99.228433315520917</v>
          </cell>
          <cell r="T16">
            <v>90.351008194746058</v>
          </cell>
          <cell r="U16">
            <v>116.44066259652546</v>
          </cell>
          <cell r="V16">
            <v>95.095283421124392</v>
          </cell>
          <cell r="W16">
            <v>97.093589354712833</v>
          </cell>
          <cell r="X16">
            <v>90.818093480576962</v>
          </cell>
          <cell r="Y16">
            <v>116.64720067718332</v>
          </cell>
          <cell r="Z16">
            <v>98.646377103446852</v>
          </cell>
          <cell r="AA16">
            <v>100.37436251893241</v>
          </cell>
          <cell r="AB16">
            <v>94.261463255765449</v>
          </cell>
          <cell r="AC16">
            <v>108.06985332074883</v>
          </cell>
          <cell r="AD16">
            <v>93.406906656849515</v>
          </cell>
          <cell r="AE16">
            <v>93.763586342867001</v>
          </cell>
          <cell r="AF16">
            <v>88.842082751457141</v>
          </cell>
          <cell r="AG16">
            <v>111.0923386401022</v>
          </cell>
          <cell r="AH16">
            <v>91.61736485010384</v>
          </cell>
          <cell r="AI16">
            <v>92.104700159069978</v>
          </cell>
          <cell r="AJ16">
            <v>84.021318681524605</v>
          </cell>
          <cell r="AK16">
            <v>89.706134639026189</v>
          </cell>
          <cell r="AL16">
            <v>83.143896922104204</v>
          </cell>
          <cell r="AM16">
            <v>90.483884221839133</v>
          </cell>
          <cell r="AN16">
            <v>88.584602299253717</v>
          </cell>
          <cell r="AO16">
            <v>105.57632719187259</v>
          </cell>
          <cell r="AP16">
            <v>92.714603916164918</v>
          </cell>
          <cell r="AQ16">
            <v>98.369806310948377</v>
          </cell>
          <cell r="AR16">
            <v>93.01422238494375</v>
          </cell>
          <cell r="AS16">
            <v>113.2579249232695</v>
          </cell>
          <cell r="AT16">
            <v>98.537564520472756</v>
          </cell>
          <cell r="AU16">
            <v>98.182873154374334</v>
          </cell>
          <cell r="AV16">
            <v>93.275548604840608</v>
          </cell>
          <cell r="AW16">
            <v>106.31414958564748</v>
          </cell>
          <cell r="AX16">
            <v>97.382150950051923</v>
          </cell>
          <cell r="AY16">
            <v>97.375623906731164</v>
          </cell>
        </row>
        <row r="17">
          <cell r="D17">
            <v>91.212614583888495</v>
          </cell>
          <cell r="E17">
            <v>120.18113278568325</v>
          </cell>
          <cell r="F17">
            <v>93.774505465678686</v>
          </cell>
          <cell r="G17">
            <v>94.831747164749572</v>
          </cell>
          <cell r="H17">
            <v>86.173388114973022</v>
          </cell>
          <cell r="I17">
            <v>129.74442548891719</v>
          </cell>
          <cell r="J17">
            <v>99.112614587175187</v>
          </cell>
          <cell r="K17">
            <v>98.155236944358862</v>
          </cell>
          <cell r="L17">
            <v>88.212528268872049</v>
          </cell>
          <cell r="M17">
            <v>126.28901656670857</v>
          </cell>
          <cell r="N17">
            <v>96.074594423152647</v>
          </cell>
          <cell r="O17">
            <v>96.328429898006334</v>
          </cell>
          <cell r="P17">
            <v>84.946348952719404</v>
          </cell>
          <cell r="Q17">
            <v>131.53008380498616</v>
          </cell>
          <cell r="R17">
            <v>95.064836836496795</v>
          </cell>
          <cell r="S17">
            <v>92.467679947336975</v>
          </cell>
          <cell r="T17">
            <v>81.323219810533416</v>
          </cell>
          <cell r="U17">
            <v>125.82597038793449</v>
          </cell>
          <cell r="V17">
            <v>86.433413604691225</v>
          </cell>
          <cell r="W17">
            <v>86.34955290615585</v>
          </cell>
          <cell r="X17">
            <v>80.607822768957931</v>
          </cell>
          <cell r="Y17">
            <v>124.36480781948522</v>
          </cell>
          <cell r="Z17">
            <v>91.08093074706612</v>
          </cell>
          <cell r="AA17">
            <v>90.338671995442525</v>
          </cell>
          <cell r="AB17">
            <v>85.049068408691483</v>
          </cell>
          <cell r="AC17">
            <v>108.35930609137998</v>
          </cell>
          <cell r="AD17">
            <v>83.44814390969799</v>
          </cell>
          <cell r="AE17">
            <v>82.585753638139607</v>
          </cell>
          <cell r="AF17">
            <v>78.193072799337372</v>
          </cell>
          <cell r="AG17">
            <v>117.1157217450119</v>
          </cell>
          <cell r="AH17">
            <v>80.74071246603333</v>
          </cell>
          <cell r="AI17">
            <v>80.031321204156029</v>
          </cell>
          <cell r="AJ17">
            <v>71.211588009665647</v>
          </cell>
          <cell r="AK17">
            <v>93.814149396474662</v>
          </cell>
          <cell r="AL17">
            <v>75.683205821440524</v>
          </cell>
          <cell r="AM17">
            <v>81.545048265715494</v>
          </cell>
          <cell r="AN17">
            <v>80.4250845496491</v>
          </cell>
          <cell r="AO17">
            <v>110.33252438791993</v>
          </cell>
          <cell r="AP17">
            <v>85.510662928514122</v>
          </cell>
          <cell r="AQ17">
            <v>90.227311592131244</v>
          </cell>
          <cell r="AR17">
            <v>83.67279551071087</v>
          </cell>
          <cell r="AS17">
            <v>117.69038624316164</v>
          </cell>
          <cell r="AT17">
            <v>91.616162291063659</v>
          </cell>
          <cell r="AU17">
            <v>87.145702579485842</v>
          </cell>
          <cell r="AV17">
            <v>81.109804291585803</v>
          </cell>
          <cell r="AW17">
            <v>103.874993841959</v>
          </cell>
          <cell r="AX17">
            <v>88.468893349950918</v>
          </cell>
          <cell r="AY17">
            <v>84.445014976371553</v>
          </cell>
        </row>
        <row r="24">
          <cell r="D24">
            <v>98.555068040222253</v>
          </cell>
          <cell r="E24">
            <v>101.26008968824101</v>
          </cell>
          <cell r="F24">
            <v>99.510508192588915</v>
          </cell>
          <cell r="G24">
            <v>100.67433407894777</v>
          </cell>
          <cell r="H24">
            <v>96.041377259368886</v>
          </cell>
          <cell r="I24">
            <v>106.87187467488597</v>
          </cell>
          <cell r="J24">
            <v>101.77042310036614</v>
          </cell>
          <cell r="K24">
            <v>104.01449702261432</v>
          </cell>
          <cell r="L24">
            <v>95.657733986685074</v>
          </cell>
          <cell r="M24">
            <v>104.56395432283345</v>
          </cell>
          <cell r="N24">
            <v>100.09937599197826</v>
          </cell>
          <cell r="O24">
            <v>103.50826014880681</v>
          </cell>
          <cell r="P24">
            <v>96.612616085953846</v>
          </cell>
          <cell r="Q24">
            <v>107.43916970163249</v>
          </cell>
          <cell r="R24">
            <v>102.65973216958695</v>
          </cell>
          <cell r="S24">
            <v>105.27427395796607</v>
          </cell>
          <cell r="T24">
            <v>98.424157288088693</v>
          </cell>
          <cell r="U24">
            <v>108.04779981969554</v>
          </cell>
          <cell r="V24">
            <v>102.84120783573259</v>
          </cell>
          <cell r="W24">
            <v>106.70150265773081</v>
          </cell>
          <cell r="X24">
            <v>99.948683856669291</v>
          </cell>
          <cell r="Y24">
            <v>109.74568831867413</v>
          </cell>
          <cell r="Z24">
            <v>105.4118188476902</v>
          </cell>
          <cell r="AA24">
            <v>109.34883360782752</v>
          </cell>
          <cell r="AB24">
            <v>102.49969768727134</v>
          </cell>
          <cell r="AC24">
            <v>107.81100859894816</v>
          </cell>
          <cell r="AD24">
            <v>102.31258466139575</v>
          </cell>
          <cell r="AE24">
            <v>103.75942431836864</v>
          </cell>
          <cell r="AF24">
            <v>98.36501809078058</v>
          </cell>
          <cell r="AG24">
            <v>105.70589538481995</v>
          </cell>
          <cell r="AH24">
            <v>101.34387067811123</v>
          </cell>
          <cell r="AI24">
            <v>102.90138526235579</v>
          </cell>
          <cell r="AJ24">
            <v>95.476490331352821</v>
          </cell>
          <cell r="AK24">
            <v>86.032519994654351</v>
          </cell>
          <cell r="AL24">
            <v>89.815660706505895</v>
          </cell>
          <cell r="AM24">
            <v>98.477487120298292</v>
          </cell>
          <cell r="AN24">
            <v>95.881295633086054</v>
          </cell>
          <cell r="AO24">
            <v>101.3230718599049</v>
          </cell>
          <cell r="AP24">
            <v>99.156767509039042</v>
          </cell>
          <cell r="AQ24">
            <v>105.65127670647966</v>
          </cell>
          <cell r="AR24">
            <v>101.36784441180926</v>
          </cell>
          <cell r="AS24">
            <v>109.29417216755128</v>
          </cell>
          <cell r="AT24">
            <v>104.72706628490592</v>
          </cell>
          <cell r="AU24">
            <v>108.05292325164409</v>
          </cell>
          <cell r="AV24">
            <v>104.15483193453699</v>
          </cell>
          <cell r="AW24">
            <v>108.4953779377781</v>
          </cell>
          <cell r="AX24">
            <v>105.35288026386939</v>
          </cell>
          <cell r="AY24">
            <v>108.93889159974157</v>
          </cell>
        </row>
      </sheetData>
      <sheetData sheetId="1"/>
      <sheetData sheetId="2"/>
      <sheetData sheetId="3">
        <row r="117">
          <cell r="AZ117">
            <v>103.57031223106435</v>
          </cell>
        </row>
        <row r="118">
          <cell r="AZ118">
            <v>97.832585206991254</v>
          </cell>
        </row>
        <row r="119">
          <cell r="AZ119">
            <v>100.10399283722712</v>
          </cell>
        </row>
        <row r="120">
          <cell r="AZ120">
            <v>98.493109724717272</v>
          </cell>
        </row>
        <row r="121">
          <cell r="AZ121">
            <v>100.18635988272793</v>
          </cell>
        </row>
        <row r="122">
          <cell r="AZ122">
            <v>103.3137050400684</v>
          </cell>
        </row>
        <row r="123">
          <cell r="AZ123">
            <v>103.57984762080919</v>
          </cell>
        </row>
        <row r="124">
          <cell r="AZ124">
            <v>102.52483275453197</v>
          </cell>
        </row>
        <row r="125">
          <cell r="AZ125">
            <v>101.76738187863164</v>
          </cell>
        </row>
        <row r="126">
          <cell r="AZ126">
            <v>101.31732757067569</v>
          </cell>
        </row>
        <row r="127">
          <cell r="AZ127">
            <v>101.10673436684914</v>
          </cell>
        </row>
        <row r="128">
          <cell r="AZ128">
            <v>101.95347591579819</v>
          </cell>
        </row>
        <row r="129">
          <cell r="AZ129">
            <v>101.01089315948033</v>
          </cell>
        </row>
        <row r="130">
          <cell r="AZ130">
            <v>103.10054103414321</v>
          </cell>
        </row>
        <row r="131">
          <cell r="AZ131">
            <v>102.4352411685217</v>
          </cell>
        </row>
        <row r="132">
          <cell r="AZ132">
            <v>100.69538476384304</v>
          </cell>
        </row>
        <row r="133">
          <cell r="AZ133">
            <v>99.393349622533535</v>
          </cell>
        </row>
        <row r="134">
          <cell r="AZ134">
            <v>99.665306692546025</v>
          </cell>
        </row>
        <row r="135">
          <cell r="AZ135">
            <v>99.074352044481159</v>
          </cell>
        </row>
        <row r="136">
          <cell r="AZ136">
            <v>99.522623550465113</v>
          </cell>
        </row>
        <row r="137">
          <cell r="AZ137">
            <v>99.652135638940393</v>
          </cell>
        </row>
        <row r="138">
          <cell r="AZ138">
            <v>101.50876593989602</v>
          </cell>
        </row>
        <row r="139">
          <cell r="AZ139">
            <v>102.50264901692101</v>
          </cell>
        </row>
        <row r="140">
          <cell r="AZ140">
            <v>102.09923445410567</v>
          </cell>
        </row>
        <row r="141">
          <cell r="AZ141">
            <v>102.75163179596841</v>
          </cell>
        </row>
        <row r="142">
          <cell r="AZ142">
            <v>97.045259149934566</v>
          </cell>
        </row>
        <row r="143">
          <cell r="AZ143">
            <v>96.73696388035701</v>
          </cell>
        </row>
        <row r="144">
          <cell r="AZ144">
            <v>96.287725497502635</v>
          </cell>
        </row>
        <row r="145">
          <cell r="AZ145">
            <v>96.972704762935507</v>
          </cell>
        </row>
        <row r="146">
          <cell r="AZ146">
            <v>96.545508264642137</v>
          </cell>
        </row>
        <row r="147">
          <cell r="AZ147">
            <v>95.589162957438191</v>
          </cell>
        </row>
        <row r="148">
          <cell r="AZ148">
            <v>93.613994078294112</v>
          </cell>
        </row>
        <row r="149">
          <cell r="AZ149">
            <v>90.558438248274484</v>
          </cell>
        </row>
        <row r="150">
          <cell r="AZ150">
            <v>77.045345553040917</v>
          </cell>
        </row>
        <row r="151">
          <cell r="AZ151">
            <v>86.69225032197123</v>
          </cell>
        </row>
        <row r="152">
          <cell r="AZ152">
            <v>92.552478051839998</v>
          </cell>
        </row>
        <row r="153">
          <cell r="AZ153">
            <v>95.904973133074037</v>
          </cell>
        </row>
        <row r="154">
          <cell r="AZ154">
            <v>93.968127034103446</v>
          </cell>
        </row>
        <row r="155">
          <cell r="AZ155">
            <v>95.628321749455637</v>
          </cell>
        </row>
        <row r="156">
          <cell r="AZ156">
            <v>99.791032586228454</v>
          </cell>
        </row>
        <row r="157">
          <cell r="AZ157">
            <v>100.30698427652081</v>
          </cell>
        </row>
        <row r="158">
          <cell r="AZ158">
            <v>101.65826351367188</v>
          </cell>
        </row>
        <row r="159">
          <cell r="AZ159">
            <v>101.30110021928753</v>
          </cell>
        </row>
        <row r="160">
          <cell r="AZ160">
            <v>99.020041206596829</v>
          </cell>
        </row>
        <row r="161">
          <cell r="AZ161">
            <v>99.842107325899534</v>
          </cell>
        </row>
        <row r="162">
          <cell r="AZ162">
            <v>98.505845646195624</v>
          </cell>
        </row>
        <row r="163">
          <cell r="AZ163">
            <v>99.581730818085944</v>
          </cell>
        </row>
        <row r="164">
          <cell r="AZ164">
            <v>98.616848459282664</v>
          </cell>
        </row>
      </sheetData>
      <sheetData sheetId="4"/>
      <sheetData sheetId="5"/>
      <sheetData sheetId="6"/>
      <sheetData sheetId="7"/>
      <sheetData sheetId="8">
        <row r="5">
          <cell r="B5">
            <v>2012</v>
          </cell>
          <cell r="F5">
            <v>2013</v>
          </cell>
          <cell r="J5">
            <v>2014</v>
          </cell>
          <cell r="N5">
            <v>2015</v>
          </cell>
          <cell r="R5">
            <v>2016</v>
          </cell>
          <cell r="V5">
            <v>2017</v>
          </cell>
          <cell r="Z5">
            <v>2018</v>
          </cell>
          <cell r="AD5">
            <v>2019</v>
          </cell>
          <cell r="AH5">
            <v>2020</v>
          </cell>
          <cell r="AL5">
            <v>2021</v>
          </cell>
          <cell r="AP5">
            <v>2022</v>
          </cell>
          <cell r="AT5">
            <v>2023</v>
          </cell>
        </row>
        <row r="6">
          <cell r="B6" t="str">
            <v>I Trim</v>
          </cell>
          <cell r="C6" t="str">
            <v>II Trim</v>
          </cell>
          <cell r="D6" t="str">
            <v>III Trim</v>
          </cell>
          <cell r="E6" t="str">
            <v>IV Trim</v>
          </cell>
          <cell r="F6" t="str">
            <v>I Trim</v>
          </cell>
          <cell r="G6" t="str">
            <v>II Trim</v>
          </cell>
          <cell r="H6" t="str">
            <v>III Trim</v>
          </cell>
          <cell r="I6" t="str">
            <v>IV Trim</v>
          </cell>
          <cell r="J6" t="str">
            <v>I Trim</v>
          </cell>
          <cell r="K6" t="str">
            <v>II Trim</v>
          </cell>
          <cell r="L6" t="str">
            <v>III Trim</v>
          </cell>
          <cell r="M6" t="str">
            <v>IV Trim</v>
          </cell>
          <cell r="N6" t="str">
            <v>I Trim</v>
          </cell>
          <cell r="O6" t="str">
            <v>II Trim</v>
          </cell>
          <cell r="P6" t="str">
            <v>III Trim</v>
          </cell>
          <cell r="Q6" t="str">
            <v>IV Trim</v>
          </cell>
          <cell r="R6" t="str">
            <v>I Trim</v>
          </cell>
          <cell r="S6" t="str">
            <v>II Trim</v>
          </cell>
          <cell r="T6" t="str">
            <v>III Trim</v>
          </cell>
          <cell r="U6" t="str">
            <v>IV Trim</v>
          </cell>
          <cell r="V6" t="str">
            <v>I Trim</v>
          </cell>
          <cell r="W6" t="str">
            <v>II Trim</v>
          </cell>
          <cell r="X6" t="str">
            <v>III Trim</v>
          </cell>
          <cell r="Y6" t="str">
            <v>IV Trim</v>
          </cell>
          <cell r="Z6" t="str">
            <v>I Trim</v>
          </cell>
          <cell r="AA6" t="str">
            <v>II Trim</v>
          </cell>
          <cell r="AB6" t="str">
            <v>III Trim</v>
          </cell>
          <cell r="AC6" t="str">
            <v>IV Trim</v>
          </cell>
          <cell r="AD6" t="str">
            <v>I Trim</v>
          </cell>
          <cell r="AE6" t="str">
            <v>II Trim</v>
          </cell>
          <cell r="AF6" t="str">
            <v>III Trim</v>
          </cell>
          <cell r="AG6" t="str">
            <v>IV Trim</v>
          </cell>
          <cell r="AH6" t="str">
            <v>I Trim</v>
          </cell>
          <cell r="AI6" t="str">
            <v>II Trim</v>
          </cell>
          <cell r="AJ6" t="str">
            <v>III Trim</v>
          </cell>
          <cell r="AK6" t="str">
            <v>IV Trim</v>
          </cell>
          <cell r="AL6" t="str">
            <v>I Trim</v>
          </cell>
          <cell r="AM6" t="str">
            <v>II Trim</v>
          </cell>
          <cell r="AN6" t="str">
            <v>III Trim</v>
          </cell>
          <cell r="AO6" t="str">
            <v>IV Trim</v>
          </cell>
          <cell r="AP6" t="str">
            <v>I Trim</v>
          </cell>
          <cell r="AQ6" t="str">
            <v>II Trim</v>
          </cell>
          <cell r="AR6" t="str">
            <v>III Trim</v>
          </cell>
          <cell r="AS6" t="str">
            <v>IV Trim</v>
          </cell>
          <cell r="AT6" t="str">
            <v>I Trim</v>
          </cell>
          <cell r="AU6" t="str">
            <v>II Trim</v>
          </cell>
          <cell r="AV6" t="str">
            <v>III Trim</v>
          </cell>
          <cell r="AW6" t="str">
            <v>IV Trim</v>
          </cell>
        </row>
        <row r="7">
          <cell r="A7" t="str">
            <v>ITAE-PBA Nivel General</v>
          </cell>
          <cell r="B7">
            <v>95.088783133812242</v>
          </cell>
          <cell r="C7">
            <v>110.19248898668287</v>
          </cell>
          <cell r="D7">
            <v>96.802609559841784</v>
          </cell>
          <cell r="E7">
            <v>97.916118319663113</v>
          </cell>
          <cell r="F7">
            <v>91.382817006823984</v>
          </cell>
          <cell r="G7">
            <v>117.66973374600911</v>
          </cell>
          <cell r="H7">
            <v>100.51570332744681</v>
          </cell>
          <cell r="I7">
            <v>101.24841006097782</v>
          </cell>
          <cell r="J7">
            <v>92.142940960314448</v>
          </cell>
          <cell r="K7">
            <v>114.82009769433863</v>
          </cell>
          <cell r="L7">
            <v>98.199324505566338</v>
          </cell>
          <cell r="M7">
            <v>100.1187477226208</v>
          </cell>
          <cell r="N7">
            <v>91.10511019319334</v>
          </cell>
          <cell r="O7">
            <v>118.8122035839299</v>
          </cell>
          <cell r="P7">
            <v>99.074272457051094</v>
          </cell>
          <cell r="Q7">
            <v>99.228433315520917</v>
          </cell>
          <cell r="R7">
            <v>90.351008194746058</v>
          </cell>
          <cell r="S7">
            <v>116.44066259652546</v>
          </cell>
          <cell r="T7">
            <v>95.095283421124392</v>
          </cell>
          <cell r="U7">
            <v>97.093589354712833</v>
          </cell>
          <cell r="V7">
            <v>90.818093480576962</v>
          </cell>
          <cell r="W7">
            <v>116.64720067718332</v>
          </cell>
          <cell r="X7">
            <v>98.646377103446852</v>
          </cell>
          <cell r="Y7">
            <v>100.37436251893241</v>
          </cell>
          <cell r="Z7">
            <v>94.261463255765449</v>
          </cell>
          <cell r="AA7">
            <v>108.06985332074883</v>
          </cell>
          <cell r="AB7">
            <v>93.406906656849515</v>
          </cell>
          <cell r="AC7">
            <v>93.763586342867001</v>
          </cell>
          <cell r="AD7">
            <v>88.842082751457141</v>
          </cell>
          <cell r="AE7">
            <v>111.0923386401022</v>
          </cell>
          <cell r="AF7">
            <v>91.61736485010384</v>
          </cell>
          <cell r="AG7">
            <v>92.104700159069978</v>
          </cell>
          <cell r="AH7">
            <v>84.021318681524605</v>
          </cell>
          <cell r="AI7">
            <v>89.706134639026189</v>
          </cell>
          <cell r="AJ7">
            <v>83.143896922104204</v>
          </cell>
          <cell r="AK7">
            <v>90.483884221839133</v>
          </cell>
          <cell r="AL7">
            <v>88.584602299253717</v>
          </cell>
          <cell r="AM7">
            <v>105.57632719187259</v>
          </cell>
          <cell r="AN7">
            <v>92.714603916164918</v>
          </cell>
          <cell r="AO7">
            <v>98.369806310948377</v>
          </cell>
          <cell r="AP7">
            <v>93.01422238494375</v>
          </cell>
          <cell r="AQ7">
            <v>113.2579249232695</v>
          </cell>
          <cell r="AR7">
            <v>98.537564520472756</v>
          </cell>
          <cell r="AS7">
            <v>98.182873154374334</v>
          </cell>
          <cell r="AT7">
            <v>93.275548604840608</v>
          </cell>
          <cell r="AU7">
            <v>106.31414958564748</v>
          </cell>
          <cell r="AV7">
            <v>97.382150950051923</v>
          </cell>
          <cell r="AW7">
            <v>97.375623906731164</v>
          </cell>
        </row>
        <row r="8">
          <cell r="A8" t="str">
            <v>ITAE-PBA Nivel General desestacionalizado</v>
          </cell>
          <cell r="B8">
            <v>103.57031223106435</v>
          </cell>
          <cell r="C8">
            <v>97.832585206991254</v>
          </cell>
          <cell r="D8">
            <v>100.10399283722712</v>
          </cell>
          <cell r="E8">
            <v>98.493109724717272</v>
          </cell>
          <cell r="F8">
            <v>100.18635988272793</v>
          </cell>
          <cell r="G8">
            <v>103.3137050400684</v>
          </cell>
          <cell r="H8">
            <v>103.57984762080919</v>
          </cell>
          <cell r="I8">
            <v>102.52483275453197</v>
          </cell>
          <cell r="J8">
            <v>101.76738187863164</v>
          </cell>
          <cell r="K8">
            <v>101.31732757067569</v>
          </cell>
          <cell r="L8">
            <v>101.10673436684914</v>
          </cell>
          <cell r="M8">
            <v>101.95347591579819</v>
          </cell>
          <cell r="N8">
            <v>101.01089315948033</v>
          </cell>
          <cell r="O8">
            <v>103.10054103414321</v>
          </cell>
          <cell r="P8">
            <v>102.4352411685217</v>
          </cell>
          <cell r="Q8">
            <v>100.69538476384304</v>
          </cell>
          <cell r="R8">
            <v>99.393349622533535</v>
          </cell>
          <cell r="S8">
            <v>99.665306692546025</v>
          </cell>
          <cell r="T8">
            <v>99.074352044481159</v>
          </cell>
          <cell r="U8">
            <v>99.522623550465113</v>
          </cell>
          <cell r="V8">
            <v>99.652135638940393</v>
          </cell>
          <cell r="W8">
            <v>101.50876593989602</v>
          </cell>
          <cell r="X8">
            <v>102.50264901692101</v>
          </cell>
          <cell r="Y8">
            <v>102.09923445410567</v>
          </cell>
          <cell r="Z8">
            <v>102.75163179596841</v>
          </cell>
          <cell r="AA8">
            <v>97.045259149934566</v>
          </cell>
          <cell r="AB8">
            <v>96.73696388035701</v>
          </cell>
          <cell r="AC8">
            <v>96.287725497502635</v>
          </cell>
          <cell r="AD8">
            <v>96.972704762935507</v>
          </cell>
          <cell r="AE8">
            <v>96.545508264642137</v>
          </cell>
          <cell r="AF8">
            <v>95.589162957438191</v>
          </cell>
          <cell r="AG8">
            <v>93.613994078294112</v>
          </cell>
          <cell r="AH8">
            <v>90.558438248274484</v>
          </cell>
          <cell r="AI8">
            <v>77.045345553040917</v>
          </cell>
          <cell r="AJ8">
            <v>86.69225032197123</v>
          </cell>
          <cell r="AK8">
            <v>92.552478051839998</v>
          </cell>
          <cell r="AL8">
            <v>95.904973133074037</v>
          </cell>
          <cell r="AM8">
            <v>93.968127034103446</v>
          </cell>
          <cell r="AN8">
            <v>95.628321749455637</v>
          </cell>
          <cell r="AO8">
            <v>99.791032586228454</v>
          </cell>
          <cell r="AP8">
            <v>100.30698427652081</v>
          </cell>
          <cell r="AQ8">
            <v>101.65826351367188</v>
          </cell>
          <cell r="AR8">
            <v>101.30110021928753</v>
          </cell>
          <cell r="AS8">
            <v>99.020041206596829</v>
          </cell>
          <cell r="AT8">
            <v>99.842107325899534</v>
          </cell>
          <cell r="AU8">
            <v>98.505845646195624</v>
          </cell>
          <cell r="AV8">
            <v>99.581730818085944</v>
          </cell>
          <cell r="AW8">
            <v>98.616848459282664</v>
          </cell>
        </row>
        <row r="9">
          <cell r="A9" t="str">
            <v>ITAE-PBA Bienes</v>
          </cell>
          <cell r="B9">
            <v>91.212614583888495</v>
          </cell>
          <cell r="C9">
            <v>120.18113278568325</v>
          </cell>
          <cell r="D9">
            <v>93.774505465678686</v>
          </cell>
          <cell r="E9">
            <v>94.831747164749572</v>
          </cell>
          <cell r="F9">
            <v>86.173388114973022</v>
          </cell>
          <cell r="G9">
            <v>129.74442548891719</v>
          </cell>
          <cell r="H9">
            <v>99.112614587175187</v>
          </cell>
          <cell r="I9">
            <v>98.155236944358862</v>
          </cell>
          <cell r="J9">
            <v>88.212528268872049</v>
          </cell>
          <cell r="K9">
            <v>126.28901656670857</v>
          </cell>
          <cell r="L9">
            <v>96.074594423152647</v>
          </cell>
          <cell r="M9">
            <v>96.328429898006334</v>
          </cell>
          <cell r="N9">
            <v>84.946348952719404</v>
          </cell>
          <cell r="O9">
            <v>131.53008380498616</v>
          </cell>
          <cell r="P9">
            <v>95.064836836496795</v>
          </cell>
          <cell r="Q9">
            <v>92.467679947336975</v>
          </cell>
          <cell r="R9">
            <v>81.323219810533416</v>
          </cell>
          <cell r="S9">
            <v>125.82597038793449</v>
          </cell>
          <cell r="T9">
            <v>86.433413604691225</v>
          </cell>
          <cell r="U9">
            <v>86.34955290615585</v>
          </cell>
          <cell r="V9">
            <v>80.607822768957931</v>
          </cell>
          <cell r="W9">
            <v>124.36480781948522</v>
          </cell>
          <cell r="X9">
            <v>91.08093074706612</v>
          </cell>
          <cell r="Y9">
            <v>90.338671995442525</v>
          </cell>
          <cell r="Z9">
            <v>85.049068408691483</v>
          </cell>
          <cell r="AA9">
            <v>108.35930609137998</v>
          </cell>
          <cell r="AB9">
            <v>83.44814390969799</v>
          </cell>
          <cell r="AC9">
            <v>82.585753638139607</v>
          </cell>
          <cell r="AD9">
            <v>78.193072799337372</v>
          </cell>
          <cell r="AE9">
            <v>117.1157217450119</v>
          </cell>
          <cell r="AF9">
            <v>80.74071246603333</v>
          </cell>
          <cell r="AG9">
            <v>80.031321204156029</v>
          </cell>
          <cell r="AH9">
            <v>71.211588009665647</v>
          </cell>
          <cell r="AI9">
            <v>93.814149396474662</v>
          </cell>
          <cell r="AJ9">
            <v>75.683205821440524</v>
          </cell>
          <cell r="AK9">
            <v>81.545048265715494</v>
          </cell>
          <cell r="AL9">
            <v>80.4250845496491</v>
          </cell>
          <cell r="AM9">
            <v>110.33252438791993</v>
          </cell>
          <cell r="AN9">
            <v>85.510662928514122</v>
          </cell>
          <cell r="AO9">
            <v>90.227311592131244</v>
          </cell>
          <cell r="AP9">
            <v>83.67279551071087</v>
          </cell>
          <cell r="AQ9">
            <v>117.69038624316164</v>
          </cell>
          <cell r="AR9">
            <v>91.616162291063659</v>
          </cell>
          <cell r="AS9">
            <v>87.145702579485842</v>
          </cell>
          <cell r="AT9">
            <v>81.109804291585803</v>
          </cell>
          <cell r="AU9">
            <v>103.874993841959</v>
          </cell>
          <cell r="AV9">
            <v>88.468893349950918</v>
          </cell>
          <cell r="AW9">
            <v>84.445014976371553</v>
          </cell>
        </row>
        <row r="10">
          <cell r="A10" t="str">
            <v>ITAE-PBA Servicios</v>
          </cell>
          <cell r="B10">
            <v>98.555068040222253</v>
          </cell>
          <cell r="C10">
            <v>101.26008968824101</v>
          </cell>
          <cell r="D10">
            <v>99.510508192588915</v>
          </cell>
          <cell r="E10">
            <v>100.67433407894777</v>
          </cell>
          <cell r="F10">
            <v>96.041377259368886</v>
          </cell>
          <cell r="G10">
            <v>106.87187467488597</v>
          </cell>
          <cell r="H10">
            <v>101.77042310036614</v>
          </cell>
          <cell r="I10">
            <v>104.01449702261432</v>
          </cell>
          <cell r="J10">
            <v>95.657733986685074</v>
          </cell>
          <cell r="K10">
            <v>104.56395432283345</v>
          </cell>
          <cell r="L10">
            <v>100.09937599197826</v>
          </cell>
          <cell r="M10">
            <v>103.50826014880681</v>
          </cell>
          <cell r="N10">
            <v>96.612616085953846</v>
          </cell>
          <cell r="O10">
            <v>107.43916970163249</v>
          </cell>
          <cell r="P10">
            <v>102.65973216958695</v>
          </cell>
          <cell r="Q10">
            <v>105.27427395796607</v>
          </cell>
          <cell r="R10">
            <v>98.424157288088693</v>
          </cell>
          <cell r="S10">
            <v>108.04779981969554</v>
          </cell>
          <cell r="T10">
            <v>102.84120783573259</v>
          </cell>
          <cell r="U10">
            <v>106.70150265773081</v>
          </cell>
          <cell r="V10">
            <v>99.948683856669291</v>
          </cell>
          <cell r="W10">
            <v>109.74568831867413</v>
          </cell>
          <cell r="X10">
            <v>105.4118188476902</v>
          </cell>
          <cell r="Y10">
            <v>109.34883360782752</v>
          </cell>
          <cell r="Z10">
            <v>102.49969768727134</v>
          </cell>
          <cell r="AA10">
            <v>107.81100859894816</v>
          </cell>
          <cell r="AB10">
            <v>102.31258466139575</v>
          </cell>
          <cell r="AC10">
            <v>103.75942431836864</v>
          </cell>
          <cell r="AD10">
            <v>98.36501809078058</v>
          </cell>
          <cell r="AE10">
            <v>105.70589538481995</v>
          </cell>
          <cell r="AF10">
            <v>101.34387067811123</v>
          </cell>
          <cell r="AG10">
            <v>102.90138526235579</v>
          </cell>
          <cell r="AH10">
            <v>95.476490331352821</v>
          </cell>
          <cell r="AI10">
            <v>86.032519994654351</v>
          </cell>
          <cell r="AJ10">
            <v>89.815660706505895</v>
          </cell>
          <cell r="AK10">
            <v>98.477487120298292</v>
          </cell>
          <cell r="AL10">
            <v>95.881295633086054</v>
          </cell>
          <cell r="AM10">
            <v>101.3230718599049</v>
          </cell>
          <cell r="AN10">
            <v>99.156767509039042</v>
          </cell>
          <cell r="AO10">
            <v>105.65127670647966</v>
          </cell>
          <cell r="AP10">
            <v>101.36784441180926</v>
          </cell>
          <cell r="AQ10">
            <v>109.29417216755128</v>
          </cell>
          <cell r="AR10">
            <v>104.72706628490592</v>
          </cell>
          <cell r="AS10">
            <v>108.05292325164409</v>
          </cell>
          <cell r="AT10">
            <v>104.15483193453699</v>
          </cell>
          <cell r="AU10">
            <v>108.4953779377781</v>
          </cell>
          <cell r="AV10">
            <v>105.35288026386939</v>
          </cell>
          <cell r="AW10">
            <v>108.93889159974157</v>
          </cell>
        </row>
        <row r="12">
          <cell r="A12" t="str">
            <v>Tasa de var i.a.</v>
          </cell>
          <cell r="F12">
            <v>-3.8973746480413962</v>
          </cell>
          <cell r="G12">
            <v>6.7856210782478055</v>
          </cell>
          <cell r="H12">
            <v>3.8357372642001453</v>
          </cell>
          <cell r="I12">
            <v>3.4032106240526216</v>
          </cell>
          <cell r="J12">
            <v>0.83180184020119619</v>
          </cell>
          <cell r="K12">
            <v>-2.4217238885076764</v>
          </cell>
          <cell r="L12">
            <v>-2.3044944672321321</v>
          </cell>
          <cell r="M12">
            <v>-1.1157334102102623</v>
          </cell>
          <cell r="N12">
            <v>-1.1263269397577602</v>
          </cell>
          <cell r="O12">
            <v>3.4768354754570963</v>
          </cell>
          <cell r="P12">
            <v>0.89099182289706924</v>
          </cell>
          <cell r="Q12">
            <v>-0.88925843296252527</v>
          </cell>
          <cell r="R12">
            <v>-0.827727442344528</v>
          </cell>
          <cell r="S12">
            <v>-1.9960415814770816</v>
          </cell>
          <cell r="T12">
            <v>-4.0161678074916995</v>
          </cell>
          <cell r="U12">
            <v>-2.1514437842829026</v>
          </cell>
          <cell r="V12">
            <v>0.51696743087152885</v>
          </cell>
          <cell r="W12">
            <v>0.17737624988749534</v>
          </cell>
          <cell r="X12">
            <v>3.7342479611703006</v>
          </cell>
          <cell r="Y12">
            <v>3.378980204587867</v>
          </cell>
          <cell r="Z12">
            <v>3.7915019389004323</v>
          </cell>
          <cell r="AA12">
            <v>-7.3532389175561708</v>
          </cell>
          <cell r="AB12">
            <v>-5.3113663171865833</v>
          </cell>
          <cell r="AC12">
            <v>-6.5861202105452987</v>
          </cell>
          <cell r="AD12">
            <v>-5.7493065746322731</v>
          </cell>
          <cell r="AE12">
            <v>2.796788583012777</v>
          </cell>
          <cell r="AF12">
            <v>-1.9158559798152175</v>
          </cell>
          <cell r="AG12">
            <v>-1.7692221986165713</v>
          </cell>
          <cell r="AH12">
            <v>-5.4262168565082032</v>
          </cell>
          <cell r="AI12">
            <v>-19.250836072827081</v>
          </cell>
          <cell r="AJ12">
            <v>-9.2487575274219793</v>
          </cell>
          <cell r="AK12">
            <v>-1.7597537741631086</v>
          </cell>
          <cell r="AL12">
            <v>5.4311021171017826</v>
          </cell>
          <cell r="AM12">
            <v>17.691312435551264</v>
          </cell>
          <cell r="AN12">
            <v>11.511015658824974</v>
          </cell>
          <cell r="AO12">
            <v>8.7152780375512542</v>
          </cell>
          <cell r="AP12">
            <v>5.0004402240538814</v>
          </cell>
          <cell r="AQ12">
            <v>7.2758713394495134</v>
          </cell>
          <cell r="AR12">
            <v>6.2805214694905187</v>
          </cell>
          <cell r="AS12">
            <v>-0.19003103043950809</v>
          </cell>
          <cell r="AT12">
            <v>0.28095296955270577</v>
          </cell>
          <cell r="AU12">
            <v>-6.1309399252425951</v>
          </cell>
          <cell r="AV12">
            <v>-1.1725615261992561</v>
          </cell>
          <cell r="AW12">
            <v>-0.8221894732841295</v>
          </cell>
        </row>
        <row r="13">
          <cell r="A13" t="str">
            <v>Tasa de var mes anterior</v>
          </cell>
          <cell r="C13">
            <v>-5.539934080021192</v>
          </cell>
          <cell r="D13">
            <v>2.3217291308719856</v>
          </cell>
          <cell r="E13">
            <v>-1.6092096497381525</v>
          </cell>
          <cell r="F13">
            <v>1.7191559518662691</v>
          </cell>
          <cell r="G13">
            <v>3.1215278816409286</v>
          </cell>
          <cell r="H13">
            <v>0.25760626882713744</v>
          </cell>
          <cell r="I13">
            <v>-1.018552247865312</v>
          </cell>
          <cell r="J13">
            <v>-0.73879747525542605</v>
          </cell>
          <cell r="K13">
            <v>-0.44223826893049489</v>
          </cell>
          <cell r="L13">
            <v>-0.20785507166051209</v>
          </cell>
          <cell r="M13">
            <v>0.83747294802025696</v>
          </cell>
          <cell r="N13">
            <v>-0.92452243324820937</v>
          </cell>
          <cell r="O13">
            <v>2.0687351723181369</v>
          </cell>
          <cell r="P13">
            <v>-0.64529231267679288</v>
          </cell>
          <cell r="Q13">
            <v>-1.6984939800320564</v>
          </cell>
          <cell r="R13">
            <v>-1.2930435137252005</v>
          </cell>
          <cell r="S13">
            <v>0.27361696838399396</v>
          </cell>
          <cell r="T13">
            <v>-0.59293917580355293</v>
          </cell>
          <cell r="U13">
            <v>0.45245968985261342</v>
          </cell>
          <cell r="V13">
            <v>0.13013331427060848</v>
          </cell>
          <cell r="W13">
            <v>1.8631114015283945</v>
          </cell>
          <cell r="X13">
            <v>0.97911058993020994</v>
          </cell>
          <cell r="Y13">
            <v>-0.39356501191374349</v>
          </cell>
          <cell r="Z13">
            <v>0.63898357842828712</v>
          </cell>
          <cell r="AA13">
            <v>-5.5535591467441137</v>
          </cell>
          <cell r="AB13">
            <v>-0.31768194786438997</v>
          </cell>
          <cell r="AC13">
            <v>-0.4643916501348877</v>
          </cell>
          <cell r="AD13">
            <v>0.71138793848717352</v>
          </cell>
          <cell r="AE13">
            <v>-0.44053272447923675</v>
          </cell>
          <cell r="AF13">
            <v>-0.99056426797453634</v>
          </cell>
          <cell r="AG13">
            <v>-2.0663104666200915</v>
          </cell>
          <cell r="AH13">
            <v>-3.2639947265406866</v>
          </cell>
          <cell r="AI13">
            <v>-14.921958634253551</v>
          </cell>
          <cell r="AJ13">
            <v>12.521074050202063</v>
          </cell>
          <cell r="AK13">
            <v>6.7598057589970617</v>
          </cell>
          <cell r="AL13">
            <v>3.6222639866609008</v>
          </cell>
          <cell r="AM13">
            <v>-2.0195470951053784</v>
          </cell>
          <cell r="AN13">
            <v>1.7667636546056409</v>
          </cell>
          <cell r="AO13">
            <v>4.3530104477615295</v>
          </cell>
          <cell r="AP13">
            <v>0.51703211893967538</v>
          </cell>
          <cell r="AQ13">
            <v>1.3471437177554391</v>
          </cell>
          <cell r="AR13">
            <v>-0.35133719782289852</v>
          </cell>
          <cell r="AS13">
            <v>-2.2517613409458237</v>
          </cell>
          <cell r="AT13">
            <v>0.83020175439791899</v>
          </cell>
          <cell r="AU13">
            <v>-1.3383748755844582</v>
          </cell>
          <cell r="AV13">
            <v>1.0922043913562218</v>
          </cell>
          <cell r="AW13">
            <v>-0.96893511578535207</v>
          </cell>
        </row>
        <row r="14">
          <cell r="A14" t="str">
            <v>Tasa de var i.a.</v>
          </cell>
          <cell r="F14">
            <v>-5.5247034545653602</v>
          </cell>
          <cell r="G14">
            <v>7.9573993700724932</v>
          </cell>
          <cell r="H14">
            <v>5.6924950923364026</v>
          </cell>
          <cell r="I14">
            <v>3.5046172605419201</v>
          </cell>
          <cell r="J14">
            <v>2.3663223629763586</v>
          </cell>
          <cell r="K14">
            <v>-2.663242685909295</v>
          </cell>
          <cell r="L14">
            <v>-3.0652204834637153</v>
          </cell>
          <cell r="M14">
            <v>-1.8611406820688403</v>
          </cell>
          <cell r="N14">
            <v>-3.7026252169049312</v>
          </cell>
          <cell r="O14">
            <v>4.150057844111199</v>
          </cell>
          <cell r="P14">
            <v>-1.0510141549059826</v>
          </cell>
          <cell r="Q14">
            <v>-4.0079029158444301</v>
          </cell>
          <cell r="R14">
            <v>-4.2651970177112641</v>
          </cell>
          <cell r="S14">
            <v>-4.3367367008667834</v>
          </cell>
          <cell r="T14">
            <v>-9.0795119615582625</v>
          </cell>
          <cell r="U14">
            <v>-6.6165032416359733</v>
          </cell>
          <cell r="V14">
            <v>-0.8796959137159277</v>
          </cell>
          <cell r="W14">
            <v>-1.161256745284267</v>
          </cell>
          <cell r="X14">
            <v>5.3769913145286674</v>
          </cell>
          <cell r="Y14">
            <v>4.6197333454893741</v>
          </cell>
          <cell r="Z14">
            <v>5.5096955694526883</v>
          </cell>
          <cell r="AA14">
            <v>-12.869799751821375</v>
          </cell>
          <cell r="AB14">
            <v>-8.3802248997263291</v>
          </cell>
          <cell r="AC14">
            <v>-8.582059251096851</v>
          </cell>
          <cell r="AD14">
            <v>-8.0612236414026039</v>
          </cell>
          <cell r="AE14">
            <v>8.0809078329161501</v>
          </cell>
          <cell r="AF14">
            <v>-3.2444477693769458</v>
          </cell>
          <cell r="AG14">
            <v>-3.0930666869932066</v>
          </cell>
          <cell r="AH14">
            <v>-8.9285208263754079</v>
          </cell>
          <cell r="AI14">
            <v>-19.896194978220059</v>
          </cell>
          <cell r="AJ14">
            <v>-6.2638865698893103</v>
          </cell>
          <cell r="AK14">
            <v>1.8914183082121339</v>
          </cell>
          <cell r="AL14">
            <v>12.938198399301104</v>
          </cell>
          <cell r="AM14">
            <v>17.607551843417333</v>
          </cell>
          <cell r="AN14">
            <v>12.984990527831929</v>
          </cell>
          <cell r="AO14">
            <v>10.647198709263739</v>
          </cell>
          <cell r="AP14">
            <v>4.0381815937748256</v>
          </cell>
          <cell r="AQ14">
            <v>6.6688058630581803</v>
          </cell>
          <cell r="AR14">
            <v>7.1400444733467516</v>
          </cell>
          <cell r="AS14">
            <v>-3.4153838325314267</v>
          </cell>
          <cell r="AT14">
            <v>-3.0631117359966598</v>
          </cell>
          <cell r="AU14">
            <v>-11.738760354357646</v>
          </cell>
          <cell r="AV14">
            <v>-3.4352769886975776</v>
          </cell>
          <cell r="AW14">
            <v>-3.0990485166505932</v>
          </cell>
        </row>
        <row r="15">
          <cell r="A15" t="str">
            <v>Tasa de var i.a.</v>
          </cell>
          <cell r="F15">
            <v>-2.5505444122137733</v>
          </cell>
          <cell r="G15">
            <v>5.5419514281712434</v>
          </cell>
          <cell r="H15">
            <v>2.2710314205244275</v>
          </cell>
          <cell r="I15">
            <v>3.3177899553298529</v>
          </cell>
          <cell r="J15">
            <v>-0.39945623816675102</v>
          </cell>
          <cell r="K15">
            <v>-2.1595207897993962</v>
          </cell>
          <cell r="L15">
            <v>-1.641977165349795</v>
          </cell>
          <cell r="M15">
            <v>-0.48669838176254032</v>
          </cell>
          <cell r="N15">
            <v>0.99822780602527583</v>
          </cell>
          <cell r="O15">
            <v>2.7497194395709412</v>
          </cell>
          <cell r="P15">
            <v>2.5578143242509954</v>
          </cell>
          <cell r="Q15">
            <v>1.7061573700691834</v>
          </cell>
          <cell r="R15">
            <v>1.8750565666529218</v>
          </cell>
          <cell r="S15">
            <v>0.56648810648227688</v>
          </cell>
          <cell r="T15">
            <v>0.1767739524644929</v>
          </cell>
          <cell r="U15">
            <v>1.3557240967860817</v>
          </cell>
          <cell r="V15">
            <v>1.5489353534603234</v>
          </cell>
          <cell r="W15">
            <v>1.5714234827658879</v>
          </cell>
          <cell r="X15">
            <v>2.4995923969150846</v>
          </cell>
          <cell r="Y15">
            <v>2.4810624819301852</v>
          </cell>
          <cell r="Z15">
            <v>2.552323584631</v>
          </cell>
          <cell r="AA15">
            <v>-1.7628753797672037</v>
          </cell>
          <cell r="AB15">
            <v>-2.9401202067982024</v>
          </cell>
          <cell r="AC15">
            <v>-5.1115399268957251</v>
          </cell>
          <cell r="AD15">
            <v>-4.0338456500679136</v>
          </cell>
          <cell r="AE15">
            <v>-1.9525957891360912</v>
          </cell>
          <cell r="AF15">
            <v>-0.94681801509607366</v>
          </cell>
          <cell r="AG15">
            <v>-0.82695047861879312</v>
          </cell>
          <cell r="AH15">
            <v>-2.9365396514866249</v>
          </cell>
          <cell r="AI15">
            <v>-18.611426844780155</v>
          </cell>
          <cell r="AJ15">
            <v>-11.375340111313959</v>
          </cell>
          <cell r="AK15">
            <v>-4.2991628643077924</v>
          </cell>
          <cell r="AL15">
            <v>0.42398427123613303</v>
          </cell>
          <cell r="AM15">
            <v>17.772990801851019</v>
          </cell>
          <cell r="AN15">
            <v>10.400309622012859</v>
          </cell>
          <cell r="AO15">
            <v>7.284700083195661</v>
          </cell>
          <cell r="AP15">
            <v>5.7222305377671034</v>
          </cell>
          <cell r="AQ15">
            <v>7.867014058424604</v>
          </cell>
          <cell r="AR15">
            <v>5.6176687842905748</v>
          </cell>
          <cell r="AS15">
            <v>2.2731827007038241</v>
          </cell>
          <cell r="AT15">
            <v>2.7493802782325272</v>
          </cell>
          <cell r="AU15">
            <v>-0.73086626114757802</v>
          </cell>
          <cell r="AV15">
            <v>0.59756660924785709</v>
          </cell>
          <cell r="AW15">
            <v>0.81993926812526929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"/>
  <sheetViews>
    <sheetView tabSelected="1" zoomScale="85" zoomScaleNormal="85" workbookViewId="0">
      <selection activeCell="L49" sqref="L49"/>
    </sheetView>
  </sheetViews>
  <sheetFormatPr baseColWidth="10" defaultColWidth="11.42578125" defaultRowHeight="12.75" x14ac:dyDescent="0.2"/>
  <cols>
    <col min="1" max="1" width="34.28515625" style="2" customWidth="1"/>
    <col min="2" max="49" width="5.7109375" style="2" customWidth="1"/>
    <col min="50" max="16384" width="11.42578125" style="2"/>
  </cols>
  <sheetData>
    <row r="1" spans="1:49" ht="17.25" x14ac:dyDescent="0.3">
      <c r="A1" s="20" t="s">
        <v>0</v>
      </c>
      <c r="AJ1" s="3"/>
      <c r="AN1" s="3"/>
      <c r="AR1" s="3"/>
      <c r="AT1" s="4"/>
    </row>
    <row r="2" spans="1:49" x14ac:dyDescent="0.2">
      <c r="A2" s="2" t="s">
        <v>1</v>
      </c>
      <c r="AJ2" s="3"/>
      <c r="AN2" s="3"/>
      <c r="AR2" s="3"/>
      <c r="AT2" s="4"/>
    </row>
    <row r="3" spans="1:49" x14ac:dyDescent="0.2">
      <c r="A3" s="2" t="s">
        <v>2</v>
      </c>
    </row>
    <row r="4" spans="1:49" ht="13.5" thickBot="1" x14ac:dyDescent="0.25"/>
    <row r="5" spans="1:49" ht="15.75" customHeight="1" thickTop="1" x14ac:dyDescent="0.2">
      <c r="A5" s="5" t="s">
        <v>3</v>
      </c>
      <c r="B5" s="6">
        <v>2012</v>
      </c>
      <c r="C5" s="7"/>
      <c r="D5" s="7"/>
      <c r="E5" s="8"/>
      <c r="F5" s="9">
        <v>2013</v>
      </c>
      <c r="G5" s="7"/>
      <c r="H5" s="7"/>
      <c r="I5" s="10"/>
      <c r="J5" s="6">
        <v>2014</v>
      </c>
      <c r="K5" s="7"/>
      <c r="L5" s="7"/>
      <c r="M5" s="8"/>
      <c r="N5" s="9">
        <v>2015</v>
      </c>
      <c r="O5" s="7"/>
      <c r="P5" s="7"/>
      <c r="Q5" s="10"/>
      <c r="R5" s="6">
        <v>2016</v>
      </c>
      <c r="S5" s="7"/>
      <c r="T5" s="7"/>
      <c r="U5" s="8"/>
      <c r="V5" s="9">
        <v>2017</v>
      </c>
      <c r="W5" s="7"/>
      <c r="X5" s="7"/>
      <c r="Y5" s="10"/>
      <c r="Z5" s="6">
        <v>2018</v>
      </c>
      <c r="AA5" s="7"/>
      <c r="AB5" s="7"/>
      <c r="AC5" s="8"/>
      <c r="AD5" s="9">
        <v>2019</v>
      </c>
      <c r="AE5" s="7"/>
      <c r="AF5" s="7"/>
      <c r="AG5" s="10"/>
      <c r="AH5" s="6">
        <v>2020</v>
      </c>
      <c r="AI5" s="7"/>
      <c r="AJ5" s="7"/>
      <c r="AK5" s="8"/>
      <c r="AL5" s="9">
        <v>2021</v>
      </c>
      <c r="AM5" s="7"/>
      <c r="AN5" s="7"/>
      <c r="AO5" s="10"/>
      <c r="AP5" s="6">
        <v>2022</v>
      </c>
      <c r="AQ5" s="7"/>
      <c r="AR5" s="7"/>
      <c r="AS5" s="8"/>
      <c r="AT5" s="9">
        <v>2023</v>
      </c>
      <c r="AU5" s="7"/>
      <c r="AV5" s="7"/>
      <c r="AW5" s="10"/>
    </row>
    <row r="6" spans="1:49" x14ac:dyDescent="0.2">
      <c r="A6" s="11"/>
      <c r="B6" s="12" t="s">
        <v>4</v>
      </c>
      <c r="C6" s="12" t="s">
        <v>5</v>
      </c>
      <c r="D6" s="12" t="s">
        <v>6</v>
      </c>
      <c r="E6" s="13" t="s">
        <v>7</v>
      </c>
      <c r="F6" s="14" t="s">
        <v>4</v>
      </c>
      <c r="G6" s="12" t="s">
        <v>5</v>
      </c>
      <c r="H6" s="12" t="s">
        <v>6</v>
      </c>
      <c r="I6" s="12" t="s">
        <v>7</v>
      </c>
      <c r="J6" s="12" t="s">
        <v>4</v>
      </c>
      <c r="K6" s="12" t="s">
        <v>5</v>
      </c>
      <c r="L6" s="12" t="s">
        <v>6</v>
      </c>
      <c r="M6" s="13" t="s">
        <v>7</v>
      </c>
      <c r="N6" s="14" t="s">
        <v>4</v>
      </c>
      <c r="O6" s="12" t="s">
        <v>5</v>
      </c>
      <c r="P6" s="12" t="s">
        <v>6</v>
      </c>
      <c r="Q6" s="12" t="s">
        <v>7</v>
      </c>
      <c r="R6" s="12" t="s">
        <v>4</v>
      </c>
      <c r="S6" s="12" t="s">
        <v>5</v>
      </c>
      <c r="T6" s="12" t="s">
        <v>6</v>
      </c>
      <c r="U6" s="13" t="s">
        <v>7</v>
      </c>
      <c r="V6" s="14" t="s">
        <v>4</v>
      </c>
      <c r="W6" s="12" t="s">
        <v>5</v>
      </c>
      <c r="X6" s="12" t="s">
        <v>6</v>
      </c>
      <c r="Y6" s="12" t="s">
        <v>7</v>
      </c>
      <c r="Z6" s="12" t="s">
        <v>4</v>
      </c>
      <c r="AA6" s="12" t="s">
        <v>5</v>
      </c>
      <c r="AB6" s="12" t="s">
        <v>6</v>
      </c>
      <c r="AC6" s="13" t="s">
        <v>7</v>
      </c>
      <c r="AD6" s="14" t="s">
        <v>4</v>
      </c>
      <c r="AE6" s="12" t="s">
        <v>5</v>
      </c>
      <c r="AF6" s="12" t="s">
        <v>6</v>
      </c>
      <c r="AG6" s="12" t="s">
        <v>7</v>
      </c>
      <c r="AH6" s="12" t="s">
        <v>4</v>
      </c>
      <c r="AI6" s="12" t="s">
        <v>5</v>
      </c>
      <c r="AJ6" s="12" t="s">
        <v>6</v>
      </c>
      <c r="AK6" s="13" t="s">
        <v>7</v>
      </c>
      <c r="AL6" s="14" t="s">
        <v>4</v>
      </c>
      <c r="AM6" s="12" t="s">
        <v>5</v>
      </c>
      <c r="AN6" s="12" t="s">
        <v>6</v>
      </c>
      <c r="AO6" s="12" t="s">
        <v>7</v>
      </c>
      <c r="AP6" s="12" t="s">
        <v>4</v>
      </c>
      <c r="AQ6" s="12" t="s">
        <v>5</v>
      </c>
      <c r="AR6" s="12" t="s">
        <v>6</v>
      </c>
      <c r="AS6" s="13" t="s">
        <v>7</v>
      </c>
      <c r="AT6" s="14" t="s">
        <v>4</v>
      </c>
      <c r="AU6" s="12" t="s">
        <v>5</v>
      </c>
      <c r="AV6" s="12" t="s">
        <v>6</v>
      </c>
      <c r="AW6" s="12" t="s">
        <v>7</v>
      </c>
    </row>
    <row r="7" spans="1:49" x14ac:dyDescent="0.2">
      <c r="A7" s="1" t="s">
        <v>8</v>
      </c>
      <c r="B7" s="15">
        <f>+'[1]Salida INDICE'!D16</f>
        <v>95.088783133812242</v>
      </c>
      <c r="C7" s="15">
        <f>+'[1]Salida INDICE'!E16</f>
        <v>110.19248898668287</v>
      </c>
      <c r="D7" s="15">
        <f>+'[1]Salida INDICE'!F16</f>
        <v>96.802609559841784</v>
      </c>
      <c r="E7" s="15">
        <f>+'[1]Salida INDICE'!G16</f>
        <v>97.916118319663113</v>
      </c>
      <c r="F7" s="15">
        <f>+'[1]Salida INDICE'!H16</f>
        <v>91.382817006823984</v>
      </c>
      <c r="G7" s="15">
        <f>+'[1]Salida INDICE'!I16</f>
        <v>117.66973374600911</v>
      </c>
      <c r="H7" s="15">
        <f>+'[1]Salida INDICE'!J16</f>
        <v>100.51570332744681</v>
      </c>
      <c r="I7" s="15">
        <f>+'[1]Salida INDICE'!K16</f>
        <v>101.24841006097782</v>
      </c>
      <c r="J7" s="15">
        <f>+'[1]Salida INDICE'!L16</f>
        <v>92.142940960314448</v>
      </c>
      <c r="K7" s="15">
        <f>+'[1]Salida INDICE'!M16</f>
        <v>114.82009769433863</v>
      </c>
      <c r="L7" s="15">
        <f>+'[1]Salida INDICE'!N16</f>
        <v>98.199324505566338</v>
      </c>
      <c r="M7" s="15">
        <f>+'[1]Salida INDICE'!O16</f>
        <v>100.1187477226208</v>
      </c>
      <c r="N7" s="15">
        <f>+'[1]Salida INDICE'!P16</f>
        <v>91.10511019319334</v>
      </c>
      <c r="O7" s="15">
        <f>+'[1]Salida INDICE'!Q16</f>
        <v>118.8122035839299</v>
      </c>
      <c r="P7" s="15">
        <f>+'[1]Salida INDICE'!R16</f>
        <v>99.074272457051094</v>
      </c>
      <c r="Q7" s="15">
        <f>+'[1]Salida INDICE'!S16</f>
        <v>99.228433315520917</v>
      </c>
      <c r="R7" s="15">
        <f>+'[1]Salida INDICE'!T16</f>
        <v>90.351008194746058</v>
      </c>
      <c r="S7" s="15">
        <f>+'[1]Salida INDICE'!U16</f>
        <v>116.44066259652546</v>
      </c>
      <c r="T7" s="15">
        <f>+'[1]Salida INDICE'!V16</f>
        <v>95.095283421124392</v>
      </c>
      <c r="U7" s="15">
        <f>+'[1]Salida INDICE'!W16</f>
        <v>97.093589354712833</v>
      </c>
      <c r="V7" s="15">
        <f>+'[1]Salida INDICE'!X16</f>
        <v>90.818093480576962</v>
      </c>
      <c r="W7" s="15">
        <f>+'[1]Salida INDICE'!Y16</f>
        <v>116.64720067718332</v>
      </c>
      <c r="X7" s="15">
        <f>+'[1]Salida INDICE'!Z16</f>
        <v>98.646377103446852</v>
      </c>
      <c r="Y7" s="15">
        <f>+'[1]Salida INDICE'!AA16</f>
        <v>100.37436251893241</v>
      </c>
      <c r="Z7" s="15">
        <f>+'[1]Salida INDICE'!AB16</f>
        <v>94.261463255765449</v>
      </c>
      <c r="AA7" s="15">
        <f>+'[1]Salida INDICE'!AC16</f>
        <v>108.06985332074883</v>
      </c>
      <c r="AB7" s="15">
        <f>+'[1]Salida INDICE'!AD16</f>
        <v>93.406906656849515</v>
      </c>
      <c r="AC7" s="15">
        <f>+'[1]Salida INDICE'!AE16</f>
        <v>93.763586342867001</v>
      </c>
      <c r="AD7" s="15">
        <f>+'[1]Salida INDICE'!AF16</f>
        <v>88.842082751457141</v>
      </c>
      <c r="AE7" s="15">
        <f>+'[1]Salida INDICE'!AG16</f>
        <v>111.0923386401022</v>
      </c>
      <c r="AF7" s="15">
        <f>+'[1]Salida INDICE'!AH16</f>
        <v>91.61736485010384</v>
      </c>
      <c r="AG7" s="15">
        <f>+'[1]Salida INDICE'!AI16</f>
        <v>92.104700159069978</v>
      </c>
      <c r="AH7" s="15">
        <f>+'[1]Salida INDICE'!AJ16</f>
        <v>84.021318681524605</v>
      </c>
      <c r="AI7" s="15">
        <f>+'[1]Salida INDICE'!AK16</f>
        <v>89.706134639026189</v>
      </c>
      <c r="AJ7" s="15">
        <f>+'[1]Salida INDICE'!AL16</f>
        <v>83.143896922104204</v>
      </c>
      <c r="AK7" s="15">
        <f>+'[1]Salida INDICE'!AM16</f>
        <v>90.483884221839133</v>
      </c>
      <c r="AL7" s="15">
        <f>+'[1]Salida INDICE'!AN16</f>
        <v>88.584602299253717</v>
      </c>
      <c r="AM7" s="15">
        <f>+'[1]Salida INDICE'!AO16</f>
        <v>105.57632719187259</v>
      </c>
      <c r="AN7" s="15">
        <f>+'[1]Salida INDICE'!AP16</f>
        <v>92.714603916164918</v>
      </c>
      <c r="AO7" s="15">
        <f>+'[1]Salida INDICE'!AQ16</f>
        <v>98.369806310948377</v>
      </c>
      <c r="AP7" s="15">
        <f>+'[1]Salida INDICE'!AR16</f>
        <v>93.01422238494375</v>
      </c>
      <c r="AQ7" s="15">
        <f>+'[1]Salida INDICE'!AS16</f>
        <v>113.2579249232695</v>
      </c>
      <c r="AR7" s="15">
        <f>+'[1]Salida INDICE'!AT16</f>
        <v>98.537564520472756</v>
      </c>
      <c r="AS7" s="15">
        <f>+'[1]Salida INDICE'!AU16</f>
        <v>98.182873154374334</v>
      </c>
      <c r="AT7" s="15">
        <f>+'[1]Salida INDICE'!AV16</f>
        <v>93.275548604840608</v>
      </c>
      <c r="AU7" s="15">
        <f>+'[1]Salida INDICE'!AW16</f>
        <v>106.31414958564748</v>
      </c>
      <c r="AV7" s="15">
        <f>+'[1]Salida INDICE'!AX16</f>
        <v>97.382150950051923</v>
      </c>
      <c r="AW7" s="15">
        <f>+'[1]Salida INDICE'!AY16</f>
        <v>97.375623906731164</v>
      </c>
    </row>
    <row r="8" spans="1:49" x14ac:dyDescent="0.2">
      <c r="A8" s="1" t="s">
        <v>9</v>
      </c>
      <c r="B8" s="15">
        <f>+'[1]Datos para desestacionalización'!AZ117</f>
        <v>103.57031223106435</v>
      </c>
      <c r="C8" s="15">
        <f>+'[1]Datos para desestacionalización'!AZ118</f>
        <v>97.832585206991254</v>
      </c>
      <c r="D8" s="15">
        <f>+'[1]Datos para desestacionalización'!AZ119</f>
        <v>100.10399283722712</v>
      </c>
      <c r="E8" s="15">
        <f>+'[1]Datos para desestacionalización'!AZ120</f>
        <v>98.493109724717272</v>
      </c>
      <c r="F8" s="15">
        <f>+'[1]Datos para desestacionalización'!AZ121</f>
        <v>100.18635988272793</v>
      </c>
      <c r="G8" s="15">
        <f>+'[1]Datos para desestacionalización'!AZ122</f>
        <v>103.3137050400684</v>
      </c>
      <c r="H8" s="15">
        <f>+'[1]Datos para desestacionalización'!AZ123</f>
        <v>103.57984762080919</v>
      </c>
      <c r="I8" s="15">
        <f>+'[1]Datos para desestacionalización'!AZ124</f>
        <v>102.52483275453197</v>
      </c>
      <c r="J8" s="15">
        <f>+'[1]Datos para desestacionalización'!AZ125</f>
        <v>101.76738187863164</v>
      </c>
      <c r="K8" s="15">
        <f>+'[1]Datos para desestacionalización'!AZ126</f>
        <v>101.31732757067569</v>
      </c>
      <c r="L8" s="15">
        <f>+'[1]Datos para desestacionalización'!AZ127</f>
        <v>101.10673436684914</v>
      </c>
      <c r="M8" s="15">
        <f>+'[1]Datos para desestacionalización'!AZ128</f>
        <v>101.95347591579819</v>
      </c>
      <c r="N8" s="15">
        <f>+'[1]Datos para desestacionalización'!AZ129</f>
        <v>101.01089315948033</v>
      </c>
      <c r="O8" s="15">
        <f>+'[1]Datos para desestacionalización'!AZ130</f>
        <v>103.10054103414321</v>
      </c>
      <c r="P8" s="15">
        <f>+'[1]Datos para desestacionalización'!AZ131</f>
        <v>102.4352411685217</v>
      </c>
      <c r="Q8" s="15">
        <f>+'[1]Datos para desestacionalización'!AZ132</f>
        <v>100.69538476384304</v>
      </c>
      <c r="R8" s="15">
        <f>+'[1]Datos para desestacionalización'!AZ133</f>
        <v>99.393349622533535</v>
      </c>
      <c r="S8" s="15">
        <f>+'[1]Datos para desestacionalización'!AZ134</f>
        <v>99.665306692546025</v>
      </c>
      <c r="T8" s="15">
        <f>+'[1]Datos para desestacionalización'!AZ135</f>
        <v>99.074352044481159</v>
      </c>
      <c r="U8" s="15">
        <f>+'[1]Datos para desestacionalización'!AZ136</f>
        <v>99.522623550465113</v>
      </c>
      <c r="V8" s="15">
        <f>+'[1]Datos para desestacionalización'!AZ137</f>
        <v>99.652135638940393</v>
      </c>
      <c r="W8" s="15">
        <f>+'[1]Datos para desestacionalización'!AZ138</f>
        <v>101.50876593989602</v>
      </c>
      <c r="X8" s="15">
        <f>+'[1]Datos para desestacionalización'!AZ139</f>
        <v>102.50264901692101</v>
      </c>
      <c r="Y8" s="15">
        <f>+'[1]Datos para desestacionalización'!AZ140</f>
        <v>102.09923445410567</v>
      </c>
      <c r="Z8" s="15">
        <f>+'[1]Datos para desestacionalización'!AZ141</f>
        <v>102.75163179596841</v>
      </c>
      <c r="AA8" s="15">
        <f>+'[1]Datos para desestacionalización'!AZ142</f>
        <v>97.045259149934566</v>
      </c>
      <c r="AB8" s="15">
        <f>+'[1]Datos para desestacionalización'!AZ143</f>
        <v>96.73696388035701</v>
      </c>
      <c r="AC8" s="15">
        <f>+'[1]Datos para desestacionalización'!AZ144</f>
        <v>96.287725497502635</v>
      </c>
      <c r="AD8" s="15">
        <f>+'[1]Datos para desestacionalización'!AZ145</f>
        <v>96.972704762935507</v>
      </c>
      <c r="AE8" s="15">
        <f>+'[1]Datos para desestacionalización'!AZ146</f>
        <v>96.545508264642137</v>
      </c>
      <c r="AF8" s="15">
        <f>+'[1]Datos para desestacionalización'!AZ147</f>
        <v>95.589162957438191</v>
      </c>
      <c r="AG8" s="15">
        <f>+'[1]Datos para desestacionalización'!AZ148</f>
        <v>93.613994078294112</v>
      </c>
      <c r="AH8" s="15">
        <f>+'[1]Datos para desestacionalización'!AZ149</f>
        <v>90.558438248274484</v>
      </c>
      <c r="AI8" s="15">
        <f>+'[1]Datos para desestacionalización'!AZ150</f>
        <v>77.045345553040917</v>
      </c>
      <c r="AJ8" s="15">
        <f>+'[1]Datos para desestacionalización'!AZ151</f>
        <v>86.69225032197123</v>
      </c>
      <c r="AK8" s="15">
        <f>+'[1]Datos para desestacionalización'!AZ152</f>
        <v>92.552478051839998</v>
      </c>
      <c r="AL8" s="15">
        <f>+'[1]Datos para desestacionalización'!AZ153</f>
        <v>95.904973133074037</v>
      </c>
      <c r="AM8" s="15">
        <f>+'[1]Datos para desestacionalización'!AZ154</f>
        <v>93.968127034103446</v>
      </c>
      <c r="AN8" s="15">
        <f>+'[1]Datos para desestacionalización'!AZ155</f>
        <v>95.628321749455637</v>
      </c>
      <c r="AO8" s="15">
        <f>+'[1]Datos para desestacionalización'!AZ156</f>
        <v>99.791032586228454</v>
      </c>
      <c r="AP8" s="15">
        <f>+'[1]Datos para desestacionalización'!AZ157</f>
        <v>100.30698427652081</v>
      </c>
      <c r="AQ8" s="15">
        <f>+'[1]Datos para desestacionalización'!AZ158</f>
        <v>101.65826351367188</v>
      </c>
      <c r="AR8" s="15">
        <f>+'[1]Datos para desestacionalización'!AZ159</f>
        <v>101.30110021928753</v>
      </c>
      <c r="AS8" s="15">
        <f>+'[1]Datos para desestacionalización'!AZ160</f>
        <v>99.020041206596829</v>
      </c>
      <c r="AT8" s="15">
        <f>+'[1]Datos para desestacionalización'!AZ161</f>
        <v>99.842107325899534</v>
      </c>
      <c r="AU8" s="15">
        <f>+'[1]Datos para desestacionalización'!AZ162</f>
        <v>98.505845646195624</v>
      </c>
      <c r="AV8" s="15">
        <f>+'[1]Datos para desestacionalización'!AZ163</f>
        <v>99.581730818085944</v>
      </c>
      <c r="AW8" s="15">
        <f>+'[1]Datos para desestacionalización'!AZ164</f>
        <v>98.616848459282664</v>
      </c>
    </row>
    <row r="9" spans="1:49" x14ac:dyDescent="0.2">
      <c r="A9" s="16" t="s">
        <v>10</v>
      </c>
      <c r="B9" s="3">
        <f>+'[1]Salida INDICE'!D17</f>
        <v>91.212614583888495</v>
      </c>
      <c r="C9" s="3">
        <f>+'[1]Salida INDICE'!E17</f>
        <v>120.18113278568325</v>
      </c>
      <c r="D9" s="3">
        <f>+'[1]Salida INDICE'!F17</f>
        <v>93.774505465678686</v>
      </c>
      <c r="E9" s="3">
        <f>+'[1]Salida INDICE'!G17</f>
        <v>94.831747164749572</v>
      </c>
      <c r="F9" s="3">
        <f>+'[1]Salida INDICE'!H17</f>
        <v>86.173388114973022</v>
      </c>
      <c r="G9" s="3">
        <f>+'[1]Salida INDICE'!I17</f>
        <v>129.74442548891719</v>
      </c>
      <c r="H9" s="3">
        <f>+'[1]Salida INDICE'!J17</f>
        <v>99.112614587175187</v>
      </c>
      <c r="I9" s="3">
        <f>+'[1]Salida INDICE'!K17</f>
        <v>98.155236944358862</v>
      </c>
      <c r="J9" s="3">
        <f>+'[1]Salida INDICE'!L17</f>
        <v>88.212528268872049</v>
      </c>
      <c r="K9" s="3">
        <f>+'[1]Salida INDICE'!M17</f>
        <v>126.28901656670857</v>
      </c>
      <c r="L9" s="3">
        <f>+'[1]Salida INDICE'!N17</f>
        <v>96.074594423152647</v>
      </c>
      <c r="M9" s="3">
        <f>+'[1]Salida INDICE'!O17</f>
        <v>96.328429898006334</v>
      </c>
      <c r="N9" s="3">
        <f>+'[1]Salida INDICE'!P17</f>
        <v>84.946348952719404</v>
      </c>
      <c r="O9" s="3">
        <f>+'[1]Salida INDICE'!Q17</f>
        <v>131.53008380498616</v>
      </c>
      <c r="P9" s="3">
        <f>+'[1]Salida INDICE'!R17</f>
        <v>95.064836836496795</v>
      </c>
      <c r="Q9" s="3">
        <f>+'[1]Salida INDICE'!S17</f>
        <v>92.467679947336975</v>
      </c>
      <c r="R9" s="3">
        <f>+'[1]Salida INDICE'!T17</f>
        <v>81.323219810533416</v>
      </c>
      <c r="S9" s="3">
        <f>+'[1]Salida INDICE'!U17</f>
        <v>125.82597038793449</v>
      </c>
      <c r="T9" s="3">
        <f>+'[1]Salida INDICE'!V17</f>
        <v>86.433413604691225</v>
      </c>
      <c r="U9" s="3">
        <f>+'[1]Salida INDICE'!W17</f>
        <v>86.34955290615585</v>
      </c>
      <c r="V9" s="3">
        <f>+'[1]Salida INDICE'!X17</f>
        <v>80.607822768957931</v>
      </c>
      <c r="W9" s="3">
        <f>+'[1]Salida INDICE'!Y17</f>
        <v>124.36480781948522</v>
      </c>
      <c r="X9" s="3">
        <f>+'[1]Salida INDICE'!Z17</f>
        <v>91.08093074706612</v>
      </c>
      <c r="Y9" s="3">
        <f>+'[1]Salida INDICE'!AA17</f>
        <v>90.338671995442525</v>
      </c>
      <c r="Z9" s="3">
        <f>+'[1]Salida INDICE'!AB17</f>
        <v>85.049068408691483</v>
      </c>
      <c r="AA9" s="3">
        <f>+'[1]Salida INDICE'!AC17</f>
        <v>108.35930609137998</v>
      </c>
      <c r="AB9" s="3">
        <f>+'[1]Salida INDICE'!AD17</f>
        <v>83.44814390969799</v>
      </c>
      <c r="AC9" s="3">
        <f>+'[1]Salida INDICE'!AE17</f>
        <v>82.585753638139607</v>
      </c>
      <c r="AD9" s="3">
        <f>+'[1]Salida INDICE'!AF17</f>
        <v>78.193072799337372</v>
      </c>
      <c r="AE9" s="3">
        <f>+'[1]Salida INDICE'!AG17</f>
        <v>117.1157217450119</v>
      </c>
      <c r="AF9" s="3">
        <f>+'[1]Salida INDICE'!AH17</f>
        <v>80.74071246603333</v>
      </c>
      <c r="AG9" s="3">
        <f>+'[1]Salida INDICE'!AI17</f>
        <v>80.031321204156029</v>
      </c>
      <c r="AH9" s="3">
        <f>+'[1]Salida INDICE'!AJ17</f>
        <v>71.211588009665647</v>
      </c>
      <c r="AI9" s="3">
        <f>+'[1]Salida INDICE'!AK17</f>
        <v>93.814149396474662</v>
      </c>
      <c r="AJ9" s="3">
        <f>+'[1]Salida INDICE'!AL17</f>
        <v>75.683205821440524</v>
      </c>
      <c r="AK9" s="3">
        <f>+'[1]Salida INDICE'!AM17</f>
        <v>81.545048265715494</v>
      </c>
      <c r="AL9" s="3">
        <f>+'[1]Salida INDICE'!AN17</f>
        <v>80.4250845496491</v>
      </c>
      <c r="AM9" s="3">
        <f>+'[1]Salida INDICE'!AO17</f>
        <v>110.33252438791993</v>
      </c>
      <c r="AN9" s="3">
        <f>+'[1]Salida INDICE'!AP17</f>
        <v>85.510662928514122</v>
      </c>
      <c r="AO9" s="3">
        <f>+'[1]Salida INDICE'!AQ17</f>
        <v>90.227311592131244</v>
      </c>
      <c r="AP9" s="3">
        <f>+'[1]Salida INDICE'!AR17</f>
        <v>83.67279551071087</v>
      </c>
      <c r="AQ9" s="3">
        <f>+'[1]Salida INDICE'!AS17</f>
        <v>117.69038624316164</v>
      </c>
      <c r="AR9" s="3">
        <f>+'[1]Salida INDICE'!AT17</f>
        <v>91.616162291063659</v>
      </c>
      <c r="AS9" s="3">
        <f>+'[1]Salida INDICE'!AU17</f>
        <v>87.145702579485842</v>
      </c>
      <c r="AT9" s="3">
        <f>+'[1]Salida INDICE'!AV17</f>
        <v>81.109804291585803</v>
      </c>
      <c r="AU9" s="3">
        <f>+'[1]Salida INDICE'!AW17</f>
        <v>103.874993841959</v>
      </c>
      <c r="AV9" s="3">
        <f>+'[1]Salida INDICE'!AX17</f>
        <v>88.468893349950918</v>
      </c>
      <c r="AW9" s="3">
        <f>+'[1]Salida INDICE'!AY17</f>
        <v>84.445014976371553</v>
      </c>
    </row>
    <row r="10" spans="1:49" x14ac:dyDescent="0.2">
      <c r="A10" s="17" t="s">
        <v>11</v>
      </c>
      <c r="B10" s="18">
        <f>+'[1]Salida INDICE'!D24</f>
        <v>98.555068040222253</v>
      </c>
      <c r="C10" s="18">
        <f>+'[1]Salida INDICE'!E24</f>
        <v>101.26008968824101</v>
      </c>
      <c r="D10" s="18">
        <f>+'[1]Salida INDICE'!F24</f>
        <v>99.510508192588915</v>
      </c>
      <c r="E10" s="18">
        <f>+'[1]Salida INDICE'!G24</f>
        <v>100.67433407894777</v>
      </c>
      <c r="F10" s="18">
        <f>+'[1]Salida INDICE'!H24</f>
        <v>96.041377259368886</v>
      </c>
      <c r="G10" s="18">
        <f>+'[1]Salida INDICE'!I24</f>
        <v>106.87187467488597</v>
      </c>
      <c r="H10" s="18">
        <f>+'[1]Salida INDICE'!J24</f>
        <v>101.77042310036614</v>
      </c>
      <c r="I10" s="18">
        <f>+'[1]Salida INDICE'!K24</f>
        <v>104.01449702261432</v>
      </c>
      <c r="J10" s="18">
        <f>+'[1]Salida INDICE'!L24</f>
        <v>95.657733986685074</v>
      </c>
      <c r="K10" s="18">
        <f>+'[1]Salida INDICE'!M24</f>
        <v>104.56395432283345</v>
      </c>
      <c r="L10" s="18">
        <f>+'[1]Salida INDICE'!N24</f>
        <v>100.09937599197826</v>
      </c>
      <c r="M10" s="18">
        <f>+'[1]Salida INDICE'!O24</f>
        <v>103.50826014880681</v>
      </c>
      <c r="N10" s="18">
        <f>+'[1]Salida INDICE'!P24</f>
        <v>96.612616085953846</v>
      </c>
      <c r="O10" s="18">
        <f>+'[1]Salida INDICE'!Q24</f>
        <v>107.43916970163249</v>
      </c>
      <c r="P10" s="18">
        <f>+'[1]Salida INDICE'!R24</f>
        <v>102.65973216958695</v>
      </c>
      <c r="Q10" s="18">
        <f>+'[1]Salida INDICE'!S24</f>
        <v>105.27427395796607</v>
      </c>
      <c r="R10" s="18">
        <f>+'[1]Salida INDICE'!T24</f>
        <v>98.424157288088693</v>
      </c>
      <c r="S10" s="18">
        <f>+'[1]Salida INDICE'!U24</f>
        <v>108.04779981969554</v>
      </c>
      <c r="T10" s="18">
        <f>+'[1]Salida INDICE'!V24</f>
        <v>102.84120783573259</v>
      </c>
      <c r="U10" s="18">
        <f>+'[1]Salida INDICE'!W24</f>
        <v>106.70150265773081</v>
      </c>
      <c r="V10" s="18">
        <f>+'[1]Salida INDICE'!X24</f>
        <v>99.948683856669291</v>
      </c>
      <c r="W10" s="18">
        <f>+'[1]Salida INDICE'!Y24</f>
        <v>109.74568831867413</v>
      </c>
      <c r="X10" s="18">
        <f>+'[1]Salida INDICE'!Z24</f>
        <v>105.4118188476902</v>
      </c>
      <c r="Y10" s="18">
        <f>+'[1]Salida INDICE'!AA24</f>
        <v>109.34883360782752</v>
      </c>
      <c r="Z10" s="18">
        <f>+'[1]Salida INDICE'!AB24</f>
        <v>102.49969768727134</v>
      </c>
      <c r="AA10" s="18">
        <f>+'[1]Salida INDICE'!AC24</f>
        <v>107.81100859894816</v>
      </c>
      <c r="AB10" s="18">
        <f>+'[1]Salida INDICE'!AD24</f>
        <v>102.31258466139575</v>
      </c>
      <c r="AC10" s="18">
        <f>+'[1]Salida INDICE'!AE24</f>
        <v>103.75942431836864</v>
      </c>
      <c r="AD10" s="18">
        <f>+'[1]Salida INDICE'!AF24</f>
        <v>98.36501809078058</v>
      </c>
      <c r="AE10" s="18">
        <f>+'[1]Salida INDICE'!AG24</f>
        <v>105.70589538481995</v>
      </c>
      <c r="AF10" s="18">
        <f>+'[1]Salida INDICE'!AH24</f>
        <v>101.34387067811123</v>
      </c>
      <c r="AG10" s="18">
        <f>+'[1]Salida INDICE'!AI24</f>
        <v>102.90138526235579</v>
      </c>
      <c r="AH10" s="18">
        <f>+'[1]Salida INDICE'!AJ24</f>
        <v>95.476490331352821</v>
      </c>
      <c r="AI10" s="18">
        <f>+'[1]Salida INDICE'!AK24</f>
        <v>86.032519994654351</v>
      </c>
      <c r="AJ10" s="18">
        <f>+'[1]Salida INDICE'!AL24</f>
        <v>89.815660706505895</v>
      </c>
      <c r="AK10" s="18">
        <f>+'[1]Salida INDICE'!AM24</f>
        <v>98.477487120298292</v>
      </c>
      <c r="AL10" s="18">
        <f>+'[1]Salida INDICE'!AN24</f>
        <v>95.881295633086054</v>
      </c>
      <c r="AM10" s="18">
        <f>+'[1]Salida INDICE'!AO24</f>
        <v>101.3230718599049</v>
      </c>
      <c r="AN10" s="18">
        <f>+'[1]Salida INDICE'!AP24</f>
        <v>99.156767509039042</v>
      </c>
      <c r="AO10" s="18">
        <f>+'[1]Salida INDICE'!AQ24</f>
        <v>105.65127670647966</v>
      </c>
      <c r="AP10" s="18">
        <f>+'[1]Salida INDICE'!AR24</f>
        <v>101.36784441180926</v>
      </c>
      <c r="AQ10" s="18">
        <f>+'[1]Salida INDICE'!AS24</f>
        <v>109.29417216755128</v>
      </c>
      <c r="AR10" s="18">
        <f>+'[1]Salida INDICE'!AT24</f>
        <v>104.72706628490592</v>
      </c>
      <c r="AS10" s="18">
        <f>+'[1]Salida INDICE'!AU24</f>
        <v>108.05292325164409</v>
      </c>
      <c r="AT10" s="18">
        <f>+'[1]Salida INDICE'!AV24</f>
        <v>104.15483193453699</v>
      </c>
      <c r="AU10" s="18">
        <f>+'[1]Salida INDICE'!AW24</f>
        <v>108.4953779377781</v>
      </c>
      <c r="AV10" s="18">
        <f>+'[1]Salida INDICE'!AX24</f>
        <v>105.35288026386939</v>
      </c>
      <c r="AW10" s="18">
        <f>+'[1]Salida INDICE'!AY24</f>
        <v>108.93889159974157</v>
      </c>
    </row>
    <row r="11" spans="1:49" x14ac:dyDescent="0.2">
      <c r="AE11" s="4"/>
    </row>
    <row r="12" spans="1:49" x14ac:dyDescent="0.2">
      <c r="A12" s="2" t="s">
        <v>14</v>
      </c>
      <c r="F12" s="3">
        <f>(+F7/B7-1)*100</f>
        <v>-3.8973746480413962</v>
      </c>
      <c r="G12" s="3">
        <f t="shared" ref="G12:AW12" si="0">(+G7/C7-1)*100</f>
        <v>6.7856210782478055</v>
      </c>
      <c r="H12" s="3">
        <f t="shared" si="0"/>
        <v>3.8357372642001453</v>
      </c>
      <c r="I12" s="3">
        <f t="shared" si="0"/>
        <v>3.4032106240526216</v>
      </c>
      <c r="J12" s="3">
        <f t="shared" si="0"/>
        <v>0.83180184020119619</v>
      </c>
      <c r="K12" s="3">
        <f t="shared" si="0"/>
        <v>-2.4217238885076764</v>
      </c>
      <c r="L12" s="3">
        <f t="shared" si="0"/>
        <v>-2.3044944672321321</v>
      </c>
      <c r="M12" s="3">
        <f t="shared" si="0"/>
        <v>-1.1157334102102623</v>
      </c>
      <c r="N12" s="3">
        <f t="shared" si="0"/>
        <v>-1.1263269397577602</v>
      </c>
      <c r="O12" s="3">
        <f t="shared" si="0"/>
        <v>3.4768354754570963</v>
      </c>
      <c r="P12" s="3">
        <f t="shared" si="0"/>
        <v>0.89099182289706924</v>
      </c>
      <c r="Q12" s="3">
        <f t="shared" si="0"/>
        <v>-0.88925843296252527</v>
      </c>
      <c r="R12" s="3">
        <f t="shared" si="0"/>
        <v>-0.827727442344528</v>
      </c>
      <c r="S12" s="3">
        <f t="shared" si="0"/>
        <v>-1.9960415814770816</v>
      </c>
      <c r="T12" s="3">
        <f t="shared" si="0"/>
        <v>-4.0161678074916995</v>
      </c>
      <c r="U12" s="3">
        <f t="shared" si="0"/>
        <v>-2.1514437842829026</v>
      </c>
      <c r="V12" s="3">
        <f t="shared" si="0"/>
        <v>0.51696743087152885</v>
      </c>
      <c r="W12" s="3">
        <f t="shared" si="0"/>
        <v>0.17737624988749534</v>
      </c>
      <c r="X12" s="3">
        <f t="shared" si="0"/>
        <v>3.7342479611703006</v>
      </c>
      <c r="Y12" s="3">
        <f t="shared" si="0"/>
        <v>3.378980204587867</v>
      </c>
      <c r="Z12" s="3">
        <f t="shared" si="0"/>
        <v>3.7915019389004323</v>
      </c>
      <c r="AA12" s="3">
        <f t="shared" si="0"/>
        <v>-7.3532389175561708</v>
      </c>
      <c r="AB12" s="3">
        <f t="shared" si="0"/>
        <v>-5.3113663171865833</v>
      </c>
      <c r="AC12" s="3">
        <f t="shared" si="0"/>
        <v>-6.5861202105452987</v>
      </c>
      <c r="AD12" s="3">
        <f t="shared" si="0"/>
        <v>-5.7493065746322731</v>
      </c>
      <c r="AE12" s="3">
        <f t="shared" si="0"/>
        <v>2.796788583012777</v>
      </c>
      <c r="AF12" s="3">
        <f t="shared" si="0"/>
        <v>-1.9158559798152175</v>
      </c>
      <c r="AG12" s="3">
        <f t="shared" si="0"/>
        <v>-1.7692221986165713</v>
      </c>
      <c r="AH12" s="3">
        <f t="shared" si="0"/>
        <v>-5.4262168565082032</v>
      </c>
      <c r="AI12" s="3">
        <f t="shared" si="0"/>
        <v>-19.250836072827081</v>
      </c>
      <c r="AJ12" s="3">
        <f t="shared" si="0"/>
        <v>-9.2487575274219793</v>
      </c>
      <c r="AK12" s="3">
        <f t="shared" si="0"/>
        <v>-1.7597537741631086</v>
      </c>
      <c r="AL12" s="3">
        <f t="shared" si="0"/>
        <v>5.4311021171017826</v>
      </c>
      <c r="AM12" s="3">
        <f t="shared" si="0"/>
        <v>17.691312435551264</v>
      </c>
      <c r="AN12" s="3">
        <f t="shared" si="0"/>
        <v>11.511015658824974</v>
      </c>
      <c r="AO12" s="3">
        <f t="shared" si="0"/>
        <v>8.7152780375512542</v>
      </c>
      <c r="AP12" s="3">
        <f t="shared" si="0"/>
        <v>5.0004402240538814</v>
      </c>
      <c r="AQ12" s="3">
        <f t="shared" si="0"/>
        <v>7.2758713394495134</v>
      </c>
      <c r="AR12" s="3">
        <f t="shared" si="0"/>
        <v>6.2805214694905187</v>
      </c>
      <c r="AS12" s="3">
        <f t="shared" si="0"/>
        <v>-0.19003103043950809</v>
      </c>
      <c r="AT12" s="3">
        <f t="shared" si="0"/>
        <v>0.28095296955270577</v>
      </c>
      <c r="AU12" s="3">
        <f t="shared" si="0"/>
        <v>-6.1309399252425951</v>
      </c>
      <c r="AV12" s="3">
        <f t="shared" si="0"/>
        <v>-1.1725615261992561</v>
      </c>
      <c r="AW12" s="3">
        <f t="shared" si="0"/>
        <v>-0.8221894732841295</v>
      </c>
    </row>
    <row r="13" spans="1:49" x14ac:dyDescent="0.2">
      <c r="A13" s="2" t="s">
        <v>15</v>
      </c>
      <c r="C13" s="3">
        <f t="shared" ref="C13:E13" si="1">(+C8/B8-1)*100</f>
        <v>-5.539934080021192</v>
      </c>
      <c r="D13" s="3">
        <f t="shared" si="1"/>
        <v>2.3217291308719856</v>
      </c>
      <c r="E13" s="3">
        <f t="shared" si="1"/>
        <v>-1.6092096497381525</v>
      </c>
      <c r="F13" s="3">
        <f>(+F8/E8-1)*100</f>
        <v>1.7191559518662691</v>
      </c>
      <c r="G13" s="3">
        <f t="shared" ref="G13:AW13" si="2">(+G8/F8-1)*100</f>
        <v>3.1215278816409286</v>
      </c>
      <c r="H13" s="3">
        <f t="shared" si="2"/>
        <v>0.25760626882713744</v>
      </c>
      <c r="I13" s="3">
        <f t="shared" si="2"/>
        <v>-1.018552247865312</v>
      </c>
      <c r="J13" s="3">
        <f t="shared" si="2"/>
        <v>-0.73879747525542605</v>
      </c>
      <c r="K13" s="3">
        <f t="shared" si="2"/>
        <v>-0.44223826893049489</v>
      </c>
      <c r="L13" s="3">
        <f t="shared" si="2"/>
        <v>-0.20785507166051209</v>
      </c>
      <c r="M13" s="3">
        <f t="shared" si="2"/>
        <v>0.83747294802025696</v>
      </c>
      <c r="N13" s="3">
        <f t="shared" si="2"/>
        <v>-0.92452243324820937</v>
      </c>
      <c r="O13" s="3">
        <f t="shared" si="2"/>
        <v>2.0687351723181369</v>
      </c>
      <c r="P13" s="3">
        <f t="shared" si="2"/>
        <v>-0.64529231267679288</v>
      </c>
      <c r="Q13" s="3">
        <f t="shared" si="2"/>
        <v>-1.6984939800320564</v>
      </c>
      <c r="R13" s="3">
        <f t="shared" si="2"/>
        <v>-1.2930435137252005</v>
      </c>
      <c r="S13" s="3">
        <f t="shared" si="2"/>
        <v>0.27361696838399396</v>
      </c>
      <c r="T13" s="3">
        <f t="shared" si="2"/>
        <v>-0.59293917580355293</v>
      </c>
      <c r="U13" s="3">
        <f t="shared" si="2"/>
        <v>0.45245968985261342</v>
      </c>
      <c r="V13" s="3">
        <f t="shared" si="2"/>
        <v>0.13013331427060848</v>
      </c>
      <c r="W13" s="3">
        <f t="shared" si="2"/>
        <v>1.8631114015283945</v>
      </c>
      <c r="X13" s="3">
        <f t="shared" si="2"/>
        <v>0.97911058993020994</v>
      </c>
      <c r="Y13" s="3">
        <f t="shared" si="2"/>
        <v>-0.39356501191374349</v>
      </c>
      <c r="Z13" s="3">
        <f t="shared" si="2"/>
        <v>0.63898357842828712</v>
      </c>
      <c r="AA13" s="3">
        <f t="shared" si="2"/>
        <v>-5.5535591467441137</v>
      </c>
      <c r="AB13" s="3">
        <f t="shared" si="2"/>
        <v>-0.31768194786438997</v>
      </c>
      <c r="AC13" s="3">
        <f t="shared" si="2"/>
        <v>-0.4643916501348877</v>
      </c>
      <c r="AD13" s="3">
        <f t="shared" si="2"/>
        <v>0.71138793848717352</v>
      </c>
      <c r="AE13" s="3">
        <f t="shared" si="2"/>
        <v>-0.44053272447923675</v>
      </c>
      <c r="AF13" s="3">
        <f t="shared" si="2"/>
        <v>-0.99056426797453634</v>
      </c>
      <c r="AG13" s="3">
        <f t="shared" si="2"/>
        <v>-2.0663104666200915</v>
      </c>
      <c r="AH13" s="3">
        <f t="shared" si="2"/>
        <v>-3.2639947265406866</v>
      </c>
      <c r="AI13" s="3">
        <f t="shared" si="2"/>
        <v>-14.921958634253551</v>
      </c>
      <c r="AJ13" s="3">
        <f t="shared" si="2"/>
        <v>12.521074050202063</v>
      </c>
      <c r="AK13" s="3">
        <f t="shared" si="2"/>
        <v>6.7598057589970617</v>
      </c>
      <c r="AL13" s="3">
        <f t="shared" si="2"/>
        <v>3.6222639866609008</v>
      </c>
      <c r="AM13" s="3">
        <f t="shared" si="2"/>
        <v>-2.0195470951053784</v>
      </c>
      <c r="AN13" s="3">
        <f t="shared" si="2"/>
        <v>1.7667636546056409</v>
      </c>
      <c r="AO13" s="3">
        <f t="shared" si="2"/>
        <v>4.3530104477615295</v>
      </c>
      <c r="AP13" s="3">
        <f t="shared" si="2"/>
        <v>0.51703211893967538</v>
      </c>
      <c r="AQ13" s="3">
        <f t="shared" si="2"/>
        <v>1.3471437177554391</v>
      </c>
      <c r="AR13" s="3">
        <f t="shared" si="2"/>
        <v>-0.35133719782289852</v>
      </c>
      <c r="AS13" s="3">
        <f t="shared" si="2"/>
        <v>-2.2517613409458237</v>
      </c>
      <c r="AT13" s="3">
        <f t="shared" si="2"/>
        <v>0.83020175439791899</v>
      </c>
      <c r="AU13" s="3">
        <f t="shared" si="2"/>
        <v>-1.3383748755844582</v>
      </c>
      <c r="AV13" s="3">
        <f t="shared" si="2"/>
        <v>1.0922043913562218</v>
      </c>
      <c r="AW13" s="3">
        <f t="shared" si="2"/>
        <v>-0.96893511578535207</v>
      </c>
    </row>
    <row r="14" spans="1:49" x14ac:dyDescent="0.2">
      <c r="A14" s="2" t="s">
        <v>16</v>
      </c>
      <c r="F14" s="3">
        <f t="shared" ref="F14:AW15" si="3">(+F9/B9-1)*100</f>
        <v>-5.5247034545653602</v>
      </c>
      <c r="G14" s="3">
        <f t="shared" si="3"/>
        <v>7.9573993700724932</v>
      </c>
      <c r="H14" s="3">
        <f t="shared" si="3"/>
        <v>5.6924950923364026</v>
      </c>
      <c r="I14" s="3">
        <f t="shared" si="3"/>
        <v>3.5046172605419201</v>
      </c>
      <c r="J14" s="3">
        <f t="shared" si="3"/>
        <v>2.3663223629763586</v>
      </c>
      <c r="K14" s="3">
        <f t="shared" si="3"/>
        <v>-2.663242685909295</v>
      </c>
      <c r="L14" s="3">
        <f t="shared" si="3"/>
        <v>-3.0652204834637153</v>
      </c>
      <c r="M14" s="3">
        <f t="shared" si="3"/>
        <v>-1.8611406820688403</v>
      </c>
      <c r="N14" s="3">
        <f t="shared" si="3"/>
        <v>-3.7026252169049312</v>
      </c>
      <c r="O14" s="3">
        <f t="shared" si="3"/>
        <v>4.150057844111199</v>
      </c>
      <c r="P14" s="3">
        <f t="shared" si="3"/>
        <v>-1.0510141549059826</v>
      </c>
      <c r="Q14" s="3">
        <f t="shared" si="3"/>
        <v>-4.0079029158444301</v>
      </c>
      <c r="R14" s="3">
        <f t="shared" si="3"/>
        <v>-4.2651970177112641</v>
      </c>
      <c r="S14" s="3">
        <f t="shared" si="3"/>
        <v>-4.3367367008667834</v>
      </c>
      <c r="T14" s="3">
        <f t="shared" si="3"/>
        <v>-9.0795119615582625</v>
      </c>
      <c r="U14" s="3">
        <f t="shared" si="3"/>
        <v>-6.6165032416359733</v>
      </c>
      <c r="V14" s="3">
        <f t="shared" si="3"/>
        <v>-0.8796959137159277</v>
      </c>
      <c r="W14" s="3">
        <f t="shared" si="3"/>
        <v>-1.161256745284267</v>
      </c>
      <c r="X14" s="3">
        <f t="shared" si="3"/>
        <v>5.3769913145286674</v>
      </c>
      <c r="Y14" s="3">
        <f t="shared" si="3"/>
        <v>4.6197333454893741</v>
      </c>
      <c r="Z14" s="3">
        <f t="shared" si="3"/>
        <v>5.5096955694526883</v>
      </c>
      <c r="AA14" s="3">
        <f t="shared" si="3"/>
        <v>-12.869799751821375</v>
      </c>
      <c r="AB14" s="3">
        <f t="shared" si="3"/>
        <v>-8.3802248997263291</v>
      </c>
      <c r="AC14" s="3">
        <f t="shared" si="3"/>
        <v>-8.582059251096851</v>
      </c>
      <c r="AD14" s="3">
        <f t="shared" si="3"/>
        <v>-8.0612236414026039</v>
      </c>
      <c r="AE14" s="3">
        <f t="shared" si="3"/>
        <v>8.0809078329161501</v>
      </c>
      <c r="AF14" s="3">
        <f t="shared" si="3"/>
        <v>-3.2444477693769458</v>
      </c>
      <c r="AG14" s="3">
        <f t="shared" si="3"/>
        <v>-3.0930666869932066</v>
      </c>
      <c r="AH14" s="3">
        <f t="shared" si="3"/>
        <v>-8.9285208263754079</v>
      </c>
      <c r="AI14" s="3">
        <f t="shared" si="3"/>
        <v>-19.896194978220059</v>
      </c>
      <c r="AJ14" s="3">
        <f t="shared" si="3"/>
        <v>-6.2638865698893103</v>
      </c>
      <c r="AK14" s="3">
        <f t="shared" si="3"/>
        <v>1.8914183082121339</v>
      </c>
      <c r="AL14" s="3">
        <f t="shared" si="3"/>
        <v>12.938198399301104</v>
      </c>
      <c r="AM14" s="3">
        <f t="shared" si="3"/>
        <v>17.607551843417333</v>
      </c>
      <c r="AN14" s="3">
        <f t="shared" si="3"/>
        <v>12.984990527831929</v>
      </c>
      <c r="AO14" s="3">
        <f t="shared" si="3"/>
        <v>10.647198709263739</v>
      </c>
      <c r="AP14" s="3">
        <f t="shared" si="3"/>
        <v>4.0381815937748256</v>
      </c>
      <c r="AQ14" s="3">
        <f t="shared" si="3"/>
        <v>6.6688058630581803</v>
      </c>
      <c r="AR14" s="3">
        <f t="shared" si="3"/>
        <v>7.1400444733467516</v>
      </c>
      <c r="AS14" s="3">
        <f t="shared" si="3"/>
        <v>-3.4153838325314267</v>
      </c>
      <c r="AT14" s="3">
        <f t="shared" si="3"/>
        <v>-3.0631117359966598</v>
      </c>
      <c r="AU14" s="3">
        <f t="shared" si="3"/>
        <v>-11.738760354357646</v>
      </c>
      <c r="AV14" s="3">
        <f t="shared" si="3"/>
        <v>-3.4352769886975776</v>
      </c>
      <c r="AW14" s="3">
        <f t="shared" si="3"/>
        <v>-3.0990485166505932</v>
      </c>
    </row>
    <row r="15" spans="1:49" x14ac:dyDescent="0.2">
      <c r="A15" s="2" t="s">
        <v>17</v>
      </c>
      <c r="F15" s="3">
        <f t="shared" si="3"/>
        <v>-2.5505444122137733</v>
      </c>
      <c r="G15" s="3">
        <f t="shared" si="3"/>
        <v>5.5419514281712434</v>
      </c>
      <c r="H15" s="3">
        <f t="shared" si="3"/>
        <v>2.2710314205244275</v>
      </c>
      <c r="I15" s="3">
        <f t="shared" si="3"/>
        <v>3.3177899553298529</v>
      </c>
      <c r="J15" s="3">
        <f t="shared" si="3"/>
        <v>-0.39945623816675102</v>
      </c>
      <c r="K15" s="3">
        <f t="shared" si="3"/>
        <v>-2.1595207897993962</v>
      </c>
      <c r="L15" s="3">
        <f t="shared" si="3"/>
        <v>-1.641977165349795</v>
      </c>
      <c r="M15" s="3">
        <f t="shared" si="3"/>
        <v>-0.48669838176254032</v>
      </c>
      <c r="N15" s="3">
        <f t="shared" si="3"/>
        <v>0.99822780602527583</v>
      </c>
      <c r="O15" s="3">
        <f t="shared" si="3"/>
        <v>2.7497194395709412</v>
      </c>
      <c r="P15" s="3">
        <f t="shared" si="3"/>
        <v>2.5578143242509954</v>
      </c>
      <c r="Q15" s="3">
        <f t="shared" si="3"/>
        <v>1.7061573700691834</v>
      </c>
      <c r="R15" s="3">
        <f t="shared" si="3"/>
        <v>1.8750565666529218</v>
      </c>
      <c r="S15" s="3">
        <f t="shared" si="3"/>
        <v>0.56648810648227688</v>
      </c>
      <c r="T15" s="3">
        <f t="shared" si="3"/>
        <v>0.1767739524644929</v>
      </c>
      <c r="U15" s="3">
        <f t="shared" si="3"/>
        <v>1.3557240967860817</v>
      </c>
      <c r="V15" s="3">
        <f t="shared" si="3"/>
        <v>1.5489353534603234</v>
      </c>
      <c r="W15" s="3">
        <f t="shared" si="3"/>
        <v>1.5714234827658879</v>
      </c>
      <c r="X15" s="3">
        <f t="shared" si="3"/>
        <v>2.4995923969150846</v>
      </c>
      <c r="Y15" s="3">
        <f t="shared" si="3"/>
        <v>2.4810624819301852</v>
      </c>
      <c r="Z15" s="3">
        <f t="shared" si="3"/>
        <v>2.552323584631</v>
      </c>
      <c r="AA15" s="3">
        <f t="shared" si="3"/>
        <v>-1.7628753797672037</v>
      </c>
      <c r="AB15" s="3">
        <f t="shared" si="3"/>
        <v>-2.9401202067982024</v>
      </c>
      <c r="AC15" s="3">
        <f t="shared" si="3"/>
        <v>-5.1115399268957251</v>
      </c>
      <c r="AD15" s="3">
        <f t="shared" si="3"/>
        <v>-4.0338456500679136</v>
      </c>
      <c r="AE15" s="3">
        <f t="shared" si="3"/>
        <v>-1.9525957891360912</v>
      </c>
      <c r="AF15" s="3">
        <f t="shared" si="3"/>
        <v>-0.94681801509607366</v>
      </c>
      <c r="AG15" s="3">
        <f t="shared" si="3"/>
        <v>-0.82695047861879312</v>
      </c>
      <c r="AH15" s="3">
        <f t="shared" si="3"/>
        <v>-2.9365396514866249</v>
      </c>
      <c r="AI15" s="3">
        <f t="shared" si="3"/>
        <v>-18.611426844780155</v>
      </c>
      <c r="AJ15" s="3">
        <f t="shared" si="3"/>
        <v>-11.375340111313959</v>
      </c>
      <c r="AK15" s="3">
        <f t="shared" si="3"/>
        <v>-4.2991628643077924</v>
      </c>
      <c r="AL15" s="3">
        <f t="shared" si="3"/>
        <v>0.42398427123613303</v>
      </c>
      <c r="AM15" s="3">
        <f t="shared" si="3"/>
        <v>17.772990801851019</v>
      </c>
      <c r="AN15" s="3">
        <f t="shared" si="3"/>
        <v>10.400309622012859</v>
      </c>
      <c r="AO15" s="3">
        <f t="shared" si="3"/>
        <v>7.284700083195661</v>
      </c>
      <c r="AP15" s="3">
        <f t="shared" si="3"/>
        <v>5.7222305377671034</v>
      </c>
      <c r="AQ15" s="3">
        <f t="shared" si="3"/>
        <v>7.867014058424604</v>
      </c>
      <c r="AR15" s="3">
        <f t="shared" si="3"/>
        <v>5.6176687842905748</v>
      </c>
      <c r="AS15" s="3">
        <f t="shared" si="3"/>
        <v>2.2731827007038241</v>
      </c>
      <c r="AT15" s="3">
        <f t="shared" si="3"/>
        <v>2.7493802782325272</v>
      </c>
      <c r="AU15" s="3">
        <f t="shared" si="3"/>
        <v>-0.73086626114757802</v>
      </c>
      <c r="AV15" s="3">
        <f t="shared" si="3"/>
        <v>0.59756660924785709</v>
      </c>
      <c r="AW15" s="3">
        <f t="shared" si="3"/>
        <v>0.81993926812526929</v>
      </c>
    </row>
    <row r="17" spans="1:1" x14ac:dyDescent="0.2">
      <c r="A17" s="19" t="s">
        <v>12</v>
      </c>
    </row>
    <row r="18" spans="1:1" x14ac:dyDescent="0.2">
      <c r="A18" s="19" t="s">
        <v>13</v>
      </c>
    </row>
  </sheetData>
  <mergeCells count="13">
    <mergeCell ref="AT5:AW5"/>
    <mergeCell ref="V5:Y5"/>
    <mergeCell ref="Z5:AC5"/>
    <mergeCell ref="AD5:AG5"/>
    <mergeCell ref="AH5:AK5"/>
    <mergeCell ref="AL5:AO5"/>
    <mergeCell ref="AP5:AS5"/>
    <mergeCell ref="A5:A6"/>
    <mergeCell ref="B5:E5"/>
    <mergeCell ref="F5:I5"/>
    <mergeCell ref="J5:M5"/>
    <mergeCell ref="N5:Q5"/>
    <mergeCell ref="R5:U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Salida WEB</vt:lpstr>
    </vt:vector>
  </TitlesOfParts>
  <Company>EXO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Simiand</dc:creator>
  <cp:lastModifiedBy>Roberto Simiand</cp:lastModifiedBy>
  <dcterms:created xsi:type="dcterms:W3CDTF">2024-03-25T16:51:21Z</dcterms:created>
  <dcterms:modified xsi:type="dcterms:W3CDTF">2024-03-25T17:01:41Z</dcterms:modified>
</cp:coreProperties>
</file>