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1\PATAGONES\"/>
    </mc:Choice>
  </mc:AlternateContent>
  <bookViews>
    <workbookView xWindow="0" yWindow="0" windowWidth="20460" windowHeight="7650" firstSheet="1" activeTab="6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</sheets>
  <calcPr calcId="162913"/>
</workbook>
</file>

<file path=xl/calcChain.xml><?xml version="1.0" encoding="utf-8"?>
<calcChain xmlns="http://schemas.openxmlformats.org/spreadsheetml/2006/main">
  <c r="B8" i="8" l="1"/>
  <c r="B7" i="8"/>
  <c r="B5" i="8"/>
  <c r="B8" i="7"/>
  <c r="B7" i="7"/>
  <c r="B5" i="7"/>
  <c r="B8" i="6"/>
  <c r="B7" i="6"/>
  <c r="B5" i="6"/>
  <c r="B8" i="1"/>
  <c r="B7" i="1"/>
  <c r="B5" i="1"/>
  <c r="B17" i="8"/>
  <c r="B16" i="8"/>
  <c r="B15" i="8"/>
  <c r="B14" i="8"/>
  <c r="B13" i="8"/>
  <c r="B11" i="8"/>
  <c r="B10" i="8"/>
  <c r="D8" i="8"/>
  <c r="D7" i="8"/>
  <c r="D5" i="8"/>
  <c r="B17" i="7"/>
  <c r="B16" i="7"/>
  <c r="B15" i="7"/>
  <c r="B14" i="7"/>
  <c r="B13" i="7"/>
  <c r="B11" i="7"/>
  <c r="B10" i="7"/>
  <c r="D8" i="7"/>
  <c r="D7" i="7"/>
  <c r="D5" i="7"/>
  <c r="B17" i="6"/>
  <c r="B16" i="6"/>
  <c r="B15" i="6"/>
  <c r="B14" i="6"/>
  <c r="B13" i="6"/>
  <c r="B11" i="6"/>
  <c r="B10" i="6"/>
  <c r="D8" i="6"/>
  <c r="D7" i="6"/>
  <c r="D5" i="6"/>
  <c r="B17" i="1"/>
  <c r="B16" i="1"/>
  <c r="B15" i="1"/>
  <c r="B14" i="1"/>
  <c r="B13" i="1"/>
  <c r="B11" i="1"/>
  <c r="B10" i="1"/>
  <c r="D8" i="1"/>
  <c r="D7" i="1"/>
  <c r="C17" i="12"/>
  <c r="D5" i="12"/>
  <c r="C5" i="12"/>
  <c r="D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B9" i="13"/>
  <c r="B8" i="13"/>
  <c r="B7" i="13"/>
  <c r="B6" i="13"/>
</calcChain>
</file>

<file path=xl/sharedStrings.xml><?xml version="1.0" encoding="utf-8"?>
<sst xmlns="http://schemas.openxmlformats.org/spreadsheetml/2006/main" count="107" uniqueCount="71">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</sst>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\ _€_-;\-* #,##0.0\ _€_-;_-* &quot;-&quot;??\ _€_-;_-@_-"/>
    <numFmt numFmtId="167" formatCode="_(* #,##0.00_);_(* \(#,##0.0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2828150273141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5" fontId="4" fillId="0" borderId="0" xfId="0" applyNumberFormat="1" applyFont="1" applyBorder="1" applyAlignment="1">
      <alignment horizontal="center" vertical="center"/>
    </xf>
    <xf numFmtId="43" fontId="0" fillId="0" borderId="0" xfId="2" applyFont="1"/>
    <xf numFmtId="166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4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 readingOrder="1"/>
    </xf>
    <xf numFmtId="168" fontId="16" fillId="5" borderId="5" xfId="0" applyNumberFormat="1" applyFont="1" applyFill="1" applyBorder="1" applyAlignment="1">
      <alignment horizontal="center" vertical="center" wrapText="1" readingOrder="1"/>
    </xf>
    <xf numFmtId="168" fontId="16" fillId="6" borderId="9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3" fontId="15" fillId="7" borderId="11" xfId="0" applyNumberFormat="1" applyFont="1" applyFill="1" applyBorder="1" applyAlignment="1">
      <alignment horizontal="center" vertical="center" wrapText="1" readingOrder="1"/>
    </xf>
    <xf numFmtId="3" fontId="16" fillId="6" borderId="15" xfId="0" applyNumberFormat="1" applyFont="1" applyFill="1" applyBorder="1" applyAlignment="1">
      <alignment horizontal="center" vertical="center" wrapText="1" readingOrder="1"/>
    </xf>
    <xf numFmtId="0" fontId="16" fillId="5" borderId="18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0" fillId="9" borderId="19" xfId="0" applyFill="1" applyBorder="1"/>
    <xf numFmtId="0" fontId="16" fillId="6" borderId="19" xfId="0" applyFont="1" applyFill="1" applyBorder="1" applyAlignment="1">
      <alignment horizontal="left" vertical="center" wrapText="1" readingOrder="1"/>
    </xf>
    <xf numFmtId="0" fontId="0" fillId="9" borderId="18" xfId="0" applyFill="1" applyBorder="1"/>
    <xf numFmtId="0" fontId="16" fillId="6" borderId="18" xfId="0" applyFont="1" applyFill="1" applyBorder="1" applyAlignment="1">
      <alignment horizontal="left" vertical="center" wrapText="1" readingOrder="1"/>
    </xf>
    <xf numFmtId="0" fontId="0" fillId="8" borderId="20" xfId="0" applyFill="1" applyBorder="1"/>
    <xf numFmtId="0" fontId="16" fillId="5" borderId="20" xfId="0" applyFont="1" applyFill="1" applyBorder="1" applyAlignment="1">
      <alignment horizontal="left" vertical="center" wrapText="1" readingOrder="1"/>
    </xf>
    <xf numFmtId="3" fontId="15" fillId="7" borderId="12" xfId="0" applyNumberFormat="1" applyFont="1" applyFill="1" applyBorder="1" applyAlignment="1">
      <alignment horizontal="center" vertical="center" wrapText="1" readingOrder="1"/>
    </xf>
    <xf numFmtId="168" fontId="15" fillId="7" borderId="12" xfId="0" applyNumberFormat="1" applyFont="1" applyFill="1" applyBorder="1" applyAlignment="1">
      <alignment horizontal="center" vertical="center" wrapText="1" readingOrder="1"/>
    </xf>
    <xf numFmtId="3" fontId="16" fillId="5" borderId="21" xfId="0" applyNumberFormat="1" applyFont="1" applyFill="1" applyBorder="1" applyAlignment="1">
      <alignment horizontal="center" vertical="center" wrapText="1" readingOrder="1"/>
    </xf>
    <xf numFmtId="3" fontId="16" fillId="6" borderId="22" xfId="0" applyNumberFormat="1" applyFont="1" applyFill="1" applyBorder="1" applyAlignment="1">
      <alignment horizontal="center" vertical="center" wrapText="1" readingOrder="1"/>
    </xf>
    <xf numFmtId="3" fontId="16" fillId="5" borderId="15" xfId="0" applyNumberFormat="1" applyFont="1" applyFill="1" applyBorder="1" applyAlignment="1">
      <alignment horizontal="center" vertical="center" wrapText="1" readingOrder="1"/>
    </xf>
    <xf numFmtId="3" fontId="16" fillId="6" borderId="21" xfId="0" applyNumberFormat="1" applyFont="1" applyFill="1" applyBorder="1" applyAlignment="1">
      <alignment horizontal="center" vertical="center" wrapText="1" readingOrder="1"/>
    </xf>
    <xf numFmtId="165" fontId="16" fillId="6" borderId="22" xfId="0" applyNumberFormat="1" applyFont="1" applyFill="1" applyBorder="1" applyAlignment="1">
      <alignment horizontal="center" vertical="center" wrapText="1" readingOrder="1"/>
    </xf>
    <xf numFmtId="165" fontId="16" fillId="5" borderId="15" xfId="0" applyNumberFormat="1" applyFont="1" applyFill="1" applyBorder="1" applyAlignment="1">
      <alignment horizontal="center" vertical="center" wrapText="1" readingOrder="1"/>
    </xf>
    <xf numFmtId="165" fontId="16" fillId="6" borderId="2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165" fontId="19" fillId="8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165" fontId="19" fillId="9" borderId="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3" xfId="0" applyFont="1" applyFill="1" applyBorder="1" applyAlignment="1">
      <alignment vertical="center" wrapText="1"/>
    </xf>
    <xf numFmtId="165" fontId="19" fillId="7" borderId="23" xfId="0" applyNumberFormat="1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right" vertical="center"/>
    </xf>
    <xf numFmtId="165" fontId="19" fillId="9" borderId="18" xfId="0" applyNumberFormat="1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8" xfId="0" applyFont="1" applyFill="1" applyBorder="1" applyAlignment="1">
      <alignment vertical="center" wrapText="1"/>
    </xf>
    <xf numFmtId="165" fontId="19" fillId="7" borderId="18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 readingOrder="1"/>
    </xf>
    <xf numFmtId="165" fontId="16" fillId="5" borderId="21" xfId="0" applyNumberFormat="1" applyFont="1" applyFill="1" applyBorder="1" applyAlignment="1">
      <alignment horizontal="center" vertical="center" wrapText="1" readingOrder="1"/>
    </xf>
    <xf numFmtId="0" fontId="16" fillId="9" borderId="24" xfId="0" applyFont="1" applyFill="1" applyBorder="1" applyAlignment="1">
      <alignment horizontal="left" vertical="center" wrapText="1" readingOrder="1"/>
    </xf>
    <xf numFmtId="0" fontId="16" fillId="6" borderId="25" xfId="0" applyFont="1" applyFill="1" applyBorder="1" applyAlignment="1">
      <alignment horizontal="left" vertical="center" wrapText="1" readingOrder="1"/>
    </xf>
    <xf numFmtId="165" fontId="16" fillId="6" borderId="15" xfId="0" applyNumberFormat="1" applyFont="1" applyFill="1" applyBorder="1" applyAlignment="1">
      <alignment horizontal="center" vertical="center" wrapText="1" readingOrder="1"/>
    </xf>
    <xf numFmtId="0" fontId="0" fillId="8" borderId="24" xfId="0" applyFill="1" applyBorder="1"/>
    <xf numFmtId="0" fontId="16" fillId="5" borderId="25" xfId="0" applyFont="1" applyFill="1" applyBorder="1" applyAlignment="1">
      <alignment horizontal="left" vertical="center" wrapText="1" readingOrder="1"/>
    </xf>
    <xf numFmtId="3" fontId="16" fillId="5" borderId="22" xfId="0" applyNumberFormat="1" applyFont="1" applyFill="1" applyBorder="1" applyAlignment="1">
      <alignment horizontal="center" vertical="center" wrapText="1" readingOrder="1"/>
    </xf>
    <xf numFmtId="165" fontId="16" fillId="5" borderId="22" xfId="0" applyNumberFormat="1" applyFont="1" applyFill="1" applyBorder="1" applyAlignment="1">
      <alignment horizontal="center" vertical="center" wrapText="1" readingOrder="1"/>
    </xf>
    <xf numFmtId="0" fontId="0" fillId="9" borderId="24" xfId="0" applyFill="1" applyBorder="1"/>
    <xf numFmtId="0" fontId="0" fillId="9" borderId="20" xfId="0" applyFill="1" applyBorder="1"/>
    <xf numFmtId="0" fontId="16" fillId="6" borderId="20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7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20" fillId="4" borderId="10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7" xfId="0" applyFont="1" applyFill="1" applyBorder="1" applyAlignment="1">
      <alignment horizontal="left" vertical="center" wrapText="1" readingOrder="1"/>
    </xf>
    <xf numFmtId="0" fontId="15" fillId="7" borderId="16" xfId="0" applyFont="1" applyFill="1" applyBorder="1" applyAlignment="1">
      <alignment horizontal="left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sqref="A1:B2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93" t="s">
        <v>29</v>
      </c>
      <c r="B1" s="93"/>
    </row>
    <row r="2" spans="1:10" ht="24.95" customHeight="1" x14ac:dyDescent="0.25">
      <c r="A2" s="94"/>
      <c r="B2" s="94"/>
    </row>
    <row r="3" spans="1:10" ht="24.95" customHeight="1" thickBot="1" x14ac:dyDescent="0.3">
      <c r="E3" s="21"/>
    </row>
    <row r="4" spans="1:10" ht="47.25" customHeight="1" thickBot="1" x14ac:dyDescent="0.3">
      <c r="A4" s="77" t="s">
        <v>67</v>
      </c>
      <c r="B4" s="78" t="s">
        <v>65</v>
      </c>
      <c r="C4" s="78" t="s">
        <v>61</v>
      </c>
      <c r="D4" s="78" t="s">
        <v>62</v>
      </c>
      <c r="E4" s="21"/>
    </row>
    <row r="5" spans="1:10" ht="26.25" customHeight="1" thickTop="1" thickBot="1" x14ac:dyDescent="0.3">
      <c r="A5" s="38"/>
      <c r="B5" s="97"/>
      <c r="C5" s="98"/>
      <c r="D5" s="39" t="s">
        <v>62</v>
      </c>
      <c r="E5" s="33"/>
      <c r="F5" s="34"/>
      <c r="H5" s="27"/>
      <c r="I5" s="28"/>
      <c r="J5" s="29"/>
    </row>
    <row r="6" spans="1:10" ht="24.75" customHeight="1" thickTop="1" thickBot="1" x14ac:dyDescent="0.3">
      <c r="A6" s="37" t="s">
        <v>43</v>
      </c>
      <c r="B6" s="41">
        <f>'Tasa Actividad'!B5</f>
        <v>58.956581123780495</v>
      </c>
      <c r="C6" s="4"/>
      <c r="D6" s="41">
        <v>2.7</v>
      </c>
      <c r="E6" s="35"/>
      <c r="F6" s="35"/>
      <c r="H6" s="27"/>
      <c r="I6" s="28"/>
      <c r="J6" s="29"/>
    </row>
    <row r="7" spans="1:10" ht="24.75" customHeight="1" thickTop="1" thickBot="1" x14ac:dyDescent="0.3">
      <c r="A7" s="36" t="s">
        <v>44</v>
      </c>
      <c r="B7" s="40">
        <f>'Tasa Empleo'!B5</f>
        <v>50.927180538657005</v>
      </c>
      <c r="C7" s="24"/>
      <c r="D7" s="40">
        <v>3.2</v>
      </c>
      <c r="E7" s="35"/>
      <c r="F7" s="35"/>
      <c r="H7" s="27"/>
      <c r="I7" s="28"/>
      <c r="J7" s="29"/>
    </row>
    <row r="8" spans="1:10" ht="24.75" customHeight="1" thickTop="1" thickBot="1" x14ac:dyDescent="0.3">
      <c r="A8" s="37" t="s">
        <v>45</v>
      </c>
      <c r="B8" s="41">
        <f>'Tasa Desocupacion'!B5</f>
        <v>13.619176064951278</v>
      </c>
      <c r="C8" s="24"/>
      <c r="D8" s="41">
        <v>10.9</v>
      </c>
      <c r="E8" s="35"/>
      <c r="F8" s="35"/>
    </row>
    <row r="9" spans="1:10" ht="24.75" customHeight="1" thickTop="1" thickBot="1" x14ac:dyDescent="0.3">
      <c r="A9" s="36" t="s">
        <v>46</v>
      </c>
      <c r="B9" s="40">
        <f>'Tasa Subocupación'!B5</f>
        <v>12.308597782011111</v>
      </c>
      <c r="C9" s="24"/>
      <c r="D9" s="40">
        <v>11.6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95" t="s">
        <v>57</v>
      </c>
      <c r="B11" s="96"/>
      <c r="C11" s="96"/>
      <c r="D11" s="96"/>
      <c r="E11" s="21"/>
    </row>
    <row r="12" spans="1:10" x14ac:dyDescent="0.25">
      <c r="A12" s="95" t="s">
        <v>58</v>
      </c>
      <c r="B12" s="96"/>
      <c r="C12" s="96"/>
      <c r="D12" s="96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sqref="A1:C2"/>
    </sheetView>
  </sheetViews>
  <sheetFormatPr baseColWidth="10" defaultRowHeight="15" x14ac:dyDescent="0.25"/>
  <cols>
    <col min="1" max="1" width="7.140625" style="10" customWidth="1"/>
    <col min="2" max="2" width="48" style="11" customWidth="1"/>
    <col min="3" max="3" width="17.28515625" style="17" customWidth="1"/>
    <col min="4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93" t="s">
        <v>20</v>
      </c>
      <c r="B1" s="93"/>
      <c r="C1" s="93"/>
      <c r="D1" s="15"/>
    </row>
    <row r="2" spans="1:13" ht="24.95" customHeight="1" thickBot="1" x14ac:dyDescent="0.3">
      <c r="A2" s="94"/>
      <c r="B2" s="94"/>
      <c r="C2" s="94"/>
      <c r="D2" s="15"/>
    </row>
    <row r="3" spans="1:13" ht="48" customHeight="1" x14ac:dyDescent="0.25">
      <c r="A3" s="99" t="s">
        <v>68</v>
      </c>
      <c r="B3" s="100"/>
      <c r="C3" s="78" t="s">
        <v>63</v>
      </c>
      <c r="D3" s="78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75" customHeight="1" thickTop="1" x14ac:dyDescent="0.25">
      <c r="A5" s="103" t="s">
        <v>30</v>
      </c>
      <c r="B5" s="104"/>
      <c r="C5" s="43">
        <f t="shared" ref="C5:C17" si="0">E6</f>
        <v>25010.181793689728</v>
      </c>
      <c r="D5" s="81">
        <f>F5*100</f>
        <v>99.999999999999986</v>
      </c>
      <c r="E5">
        <v>32145.999997138977</v>
      </c>
      <c r="F5">
        <v>0.99999999999999989</v>
      </c>
      <c r="I5" s="3"/>
    </row>
    <row r="6" spans="1:13" ht="24.75" customHeight="1" x14ac:dyDescent="0.25">
      <c r="A6" s="83"/>
      <c r="B6" s="84" t="s">
        <v>16</v>
      </c>
      <c r="C6" s="44">
        <f t="shared" si="0"/>
        <v>12354.629958152771</v>
      </c>
      <c r="D6" s="85">
        <f t="shared" ref="D6:D16" si="1">F7*100</f>
        <v>49.398401259402064</v>
      </c>
      <c r="E6">
        <v>25010.181793689728</v>
      </c>
      <c r="F6">
        <v>1</v>
      </c>
      <c r="G6" s="17"/>
    </row>
    <row r="7" spans="1:13" ht="24.75" customHeight="1" x14ac:dyDescent="0.25">
      <c r="A7" s="46"/>
      <c r="B7" s="45" t="s">
        <v>17</v>
      </c>
      <c r="C7" s="55">
        <f t="shared" si="0"/>
        <v>12655.551835536957</v>
      </c>
      <c r="D7" s="82">
        <f t="shared" si="1"/>
        <v>50.601598740597943</v>
      </c>
      <c r="E7">
        <v>12354.629958152771</v>
      </c>
      <c r="F7">
        <v>0.49398401259402064</v>
      </c>
    </row>
    <row r="8" spans="1:13" ht="24.75" customHeight="1" x14ac:dyDescent="0.25">
      <c r="A8" s="47"/>
      <c r="B8" s="48" t="s">
        <v>18</v>
      </c>
      <c r="C8" s="56">
        <f t="shared" si="0"/>
        <v>7376.1627464294434</v>
      </c>
      <c r="D8" s="59">
        <f t="shared" si="1"/>
        <v>29.492639466901078</v>
      </c>
      <c r="E8">
        <v>12655.551835536957</v>
      </c>
      <c r="F8">
        <v>0.50601598740597942</v>
      </c>
      <c r="G8" s="17"/>
      <c r="H8" s="7"/>
    </row>
    <row r="9" spans="1:13" ht="24.75" customHeight="1" x14ac:dyDescent="0.65">
      <c r="A9" s="86"/>
      <c r="B9" s="87" t="s">
        <v>19</v>
      </c>
      <c r="C9" s="57">
        <f t="shared" si="0"/>
        <v>13308.019036769867</v>
      </c>
      <c r="D9" s="60">
        <f t="shared" si="1"/>
        <v>53.210405052423852</v>
      </c>
      <c r="E9">
        <v>7376.1627464294434</v>
      </c>
      <c r="F9">
        <v>0.29492639466901077</v>
      </c>
      <c r="L9" s="42"/>
      <c r="M9" s="42"/>
    </row>
    <row r="10" spans="1:13" ht="24.75" customHeight="1" x14ac:dyDescent="0.65">
      <c r="A10" s="49"/>
      <c r="B10" s="50" t="s">
        <v>21</v>
      </c>
      <c r="C10" s="58">
        <f t="shared" si="0"/>
        <v>4326.0000104904175</v>
      </c>
      <c r="D10" s="61">
        <f t="shared" si="1"/>
        <v>17.296955480675084</v>
      </c>
      <c r="E10">
        <v>13308.019036769867</v>
      </c>
      <c r="F10">
        <v>0.53210405052423848</v>
      </c>
      <c r="L10" s="42"/>
      <c r="M10" s="42"/>
    </row>
    <row r="11" spans="1:13" ht="24.75" customHeight="1" x14ac:dyDescent="0.25">
      <c r="A11" s="51"/>
      <c r="B11" s="52" t="s">
        <v>37</v>
      </c>
      <c r="C11" s="88">
        <f t="shared" si="0"/>
        <v>3656.9173097610474</v>
      </c>
      <c r="D11" s="89">
        <f t="shared" si="1"/>
        <v>14.621714227937829</v>
      </c>
      <c r="E11">
        <v>4326.0000104904175</v>
      </c>
      <c r="F11">
        <v>0.17296955480675086</v>
      </c>
      <c r="G11"/>
      <c r="H11" s="18"/>
    </row>
    <row r="12" spans="1:13" ht="24.75" customHeight="1" x14ac:dyDescent="0.25">
      <c r="A12" s="90"/>
      <c r="B12" s="84" t="s">
        <v>38</v>
      </c>
      <c r="C12" s="44">
        <f t="shared" si="0"/>
        <v>6799.7126455307007</v>
      </c>
      <c r="D12" s="85">
        <f t="shared" si="1"/>
        <v>27.187777768358018</v>
      </c>
      <c r="E12">
        <v>3656.9173097610474</v>
      </c>
      <c r="F12">
        <v>0.14621714227937829</v>
      </c>
      <c r="G12"/>
      <c r="H12" s="17"/>
    </row>
    <row r="13" spans="1:13" ht="24.75" customHeight="1" x14ac:dyDescent="0.25">
      <c r="A13" s="46"/>
      <c r="B13" s="45" t="s">
        <v>23</v>
      </c>
      <c r="C13" s="55">
        <f t="shared" si="0"/>
        <v>1898.0000028610229</v>
      </c>
      <c r="D13" s="82">
        <f t="shared" si="1"/>
        <v>7.5889092631062107</v>
      </c>
      <c r="E13">
        <v>6799.7126455307007</v>
      </c>
      <c r="F13">
        <v>0.27187777768358018</v>
      </c>
      <c r="H13" s="17"/>
    </row>
    <row r="14" spans="1:13" ht="24.75" customHeight="1" x14ac:dyDescent="0.25">
      <c r="A14" s="91"/>
      <c r="B14" s="92" t="s">
        <v>24</v>
      </c>
      <c r="C14" s="56">
        <f t="shared" si="0"/>
        <v>3719.245436668396</v>
      </c>
      <c r="D14" s="59">
        <f t="shared" si="1"/>
        <v>14.870925238963245</v>
      </c>
      <c r="E14">
        <v>1898.0000028610229</v>
      </c>
      <c r="F14">
        <v>7.5889092631062111E-2</v>
      </c>
    </row>
    <row r="15" spans="1:13" ht="24.75" customHeight="1" x14ac:dyDescent="0.25">
      <c r="A15" s="86"/>
      <c r="B15" s="87" t="s">
        <v>25</v>
      </c>
      <c r="C15" s="57">
        <f t="shared" si="0"/>
        <v>6508.3063912391663</v>
      </c>
      <c r="D15" s="60">
        <f t="shared" si="1"/>
        <v>26.022627284065823</v>
      </c>
      <c r="E15">
        <v>3719.245436668396</v>
      </c>
      <c r="F15">
        <v>0.14870925238963245</v>
      </c>
    </row>
    <row r="16" spans="1:13" ht="24.75" customHeight="1" x14ac:dyDescent="0.25">
      <c r="A16" s="49"/>
      <c r="B16" s="50" t="s">
        <v>26</v>
      </c>
      <c r="C16" s="58">
        <f t="shared" si="0"/>
        <v>2428.0000076293945</v>
      </c>
      <c r="D16" s="61">
        <f t="shared" si="1"/>
        <v>9.7080462175688726</v>
      </c>
      <c r="E16">
        <v>6508.3063912391663</v>
      </c>
      <c r="F16">
        <v>0.26022627284065825</v>
      </c>
    </row>
    <row r="17" spans="1:8" ht="24.75" customHeight="1" thickBot="1" x14ac:dyDescent="0.3">
      <c r="A17" s="101" t="s">
        <v>22</v>
      </c>
      <c r="B17" s="102"/>
      <c r="C17" s="53">
        <f t="shared" si="0"/>
        <v>12025.000006198883</v>
      </c>
      <c r="D17" s="54">
        <f>C17*D5/C5</f>
        <v>48.080418228838646</v>
      </c>
      <c r="E17">
        <v>2428.0000076293945</v>
      </c>
      <c r="F17">
        <v>9.7080462175688734E-2</v>
      </c>
      <c r="G17" s="12"/>
      <c r="H17" s="12"/>
    </row>
    <row r="18" spans="1:8" ht="24.95" customHeight="1" thickTop="1" x14ac:dyDescent="0.25">
      <c r="E18">
        <v>12025.000006198883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6" width="11.42578125" hidden="1" customWidth="1"/>
  </cols>
  <sheetData>
    <row r="1" spans="1:6" ht="24.95" customHeight="1" x14ac:dyDescent="0.25">
      <c r="A1" s="93" t="s">
        <v>2</v>
      </c>
      <c r="B1" s="93"/>
    </row>
    <row r="2" spans="1:6" ht="24.95" customHeight="1" thickBot="1" x14ac:dyDescent="0.3">
      <c r="A2" s="94"/>
      <c r="B2" s="94"/>
    </row>
    <row r="3" spans="1:6" ht="42.75" customHeight="1" x14ac:dyDescent="0.25">
      <c r="A3" s="78" t="s">
        <v>64</v>
      </c>
      <c r="B3" s="78" t="s">
        <v>65</v>
      </c>
      <c r="D3" t="s">
        <v>59</v>
      </c>
    </row>
    <row r="4" spans="1:6" ht="9.9499999999999993" customHeight="1" x14ac:dyDescent="0.25">
      <c r="A4" s="70"/>
      <c r="B4" s="71"/>
      <c r="F4">
        <v>10117.177445888519</v>
      </c>
    </row>
    <row r="5" spans="1:6" ht="24.75" customHeight="1" x14ac:dyDescent="0.25">
      <c r="A5" s="72" t="s">
        <v>4</v>
      </c>
      <c r="B5" s="73">
        <f>C5</f>
        <v>58.956581123780495</v>
      </c>
      <c r="C5">
        <v>58.956581123780495</v>
      </c>
      <c r="D5">
        <v>10117.177445888519</v>
      </c>
      <c r="E5" s="3"/>
      <c r="F5">
        <v>14532.760894775391</v>
      </c>
    </row>
    <row r="6" spans="1:6" s="10" customFormat="1" ht="24.75" customHeight="1" x14ac:dyDescent="0.25">
      <c r="A6" s="69" t="s">
        <v>31</v>
      </c>
      <c r="B6" s="66"/>
      <c r="C6">
        <v>69.166398972753967</v>
      </c>
      <c r="D6">
        <v>14532.760894775391</v>
      </c>
      <c r="E6" s="3"/>
      <c r="F6">
        <v>3720.9324741363525</v>
      </c>
    </row>
    <row r="7" spans="1:6" ht="24.75" customHeight="1" x14ac:dyDescent="0.25">
      <c r="A7" s="62" t="s">
        <v>32</v>
      </c>
      <c r="B7" s="63">
        <f>C6</f>
        <v>69.166398972753967</v>
      </c>
      <c r="C7">
        <v>49.164149731654852</v>
      </c>
      <c r="D7" s="8">
        <f>F7</f>
        <v>8346.8518590927124</v>
      </c>
      <c r="E7" s="3"/>
      <c r="F7">
        <v>8346.8518590927124</v>
      </c>
    </row>
    <row r="8" spans="1:6" ht="24.75" customHeight="1" x14ac:dyDescent="0.25">
      <c r="A8" s="74" t="s">
        <v>33</v>
      </c>
      <c r="B8" s="75">
        <f>C7</f>
        <v>49.164149731654852</v>
      </c>
      <c r="D8" s="8">
        <f>F9</f>
        <v>6185.9090356826782</v>
      </c>
      <c r="E8" s="3"/>
      <c r="F8">
        <v>6396.2449717521667</v>
      </c>
    </row>
    <row r="9" spans="1:6" ht="24.75" customHeight="1" x14ac:dyDescent="0.25">
      <c r="A9" s="65" t="s">
        <v>5</v>
      </c>
      <c r="B9" s="66"/>
      <c r="C9">
        <v>50.37983262492822</v>
      </c>
      <c r="F9">
        <v>6185.9090356826782</v>
      </c>
    </row>
    <row r="10" spans="1:6" ht="24.75" customHeight="1" x14ac:dyDescent="0.25">
      <c r="A10" s="64" t="s">
        <v>0</v>
      </c>
      <c r="B10" s="63">
        <f>C9</f>
        <v>50.37983262492822</v>
      </c>
      <c r="C10">
        <v>80.866826518653085</v>
      </c>
      <c r="E10" s="3"/>
    </row>
    <row r="11" spans="1:6" ht="24.75" customHeight="1" x14ac:dyDescent="0.25">
      <c r="A11" s="74" t="s">
        <v>1</v>
      </c>
      <c r="B11" s="75">
        <f>C10</f>
        <v>80.866826518653085</v>
      </c>
      <c r="E11" s="3"/>
    </row>
    <row r="12" spans="1:6" ht="24.75" customHeight="1" x14ac:dyDescent="0.25">
      <c r="A12" s="65" t="s">
        <v>39</v>
      </c>
      <c r="B12" s="66"/>
      <c r="C12">
        <v>59.377691839029623</v>
      </c>
    </row>
    <row r="13" spans="1:6" ht="24.75" customHeight="1" x14ac:dyDescent="0.25">
      <c r="A13" s="64" t="s">
        <v>37</v>
      </c>
      <c r="B13" s="63">
        <f>C12</f>
        <v>59.377691839029623</v>
      </c>
      <c r="C13">
        <v>88.013414030330566</v>
      </c>
      <c r="E13" s="3"/>
    </row>
    <row r="14" spans="1:6" ht="24.75" customHeight="1" x14ac:dyDescent="0.25">
      <c r="A14" s="67" t="s">
        <v>38</v>
      </c>
      <c r="B14" s="68">
        <f>C13</f>
        <v>88.013414030330566</v>
      </c>
      <c r="E14" s="3"/>
    </row>
    <row r="15" spans="1:6" ht="24.75" customHeight="1" x14ac:dyDescent="0.25">
      <c r="A15" s="62" t="s">
        <v>24</v>
      </c>
      <c r="B15" s="63">
        <f>C15</f>
        <v>41.66703226130646</v>
      </c>
      <c r="C15">
        <v>41.66703226130646</v>
      </c>
      <c r="E15" s="3"/>
    </row>
    <row r="16" spans="1:6" ht="24.75" customHeight="1" x14ac:dyDescent="0.25">
      <c r="A16" s="67" t="s">
        <v>25</v>
      </c>
      <c r="B16" s="68">
        <f>C16</f>
        <v>71.427451017346129</v>
      </c>
      <c r="C16">
        <v>71.427451017346129</v>
      </c>
      <c r="E16" s="3"/>
    </row>
    <row r="17" spans="1:5" ht="24.75" customHeight="1" x14ac:dyDescent="0.25">
      <c r="A17" s="76" t="s">
        <v>15</v>
      </c>
      <c r="B17" s="73">
        <f>C17</f>
        <v>63.852105770719888</v>
      </c>
      <c r="C17">
        <v>63.852105770719888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B2"/>
    </sheetView>
  </sheetViews>
  <sheetFormatPr baseColWidth="10" defaultRowHeight="15" x14ac:dyDescent="0.25"/>
  <cols>
    <col min="1" max="1" width="50.28515625" customWidth="1"/>
    <col min="2" max="2" width="19.5703125" bestFit="1" customWidth="1"/>
    <col min="3" max="3" width="11.42578125" hidden="1" customWidth="1"/>
    <col min="4" max="5" width="0" hidden="1" customWidth="1"/>
    <col min="6" max="6" width="11.42578125" hidden="1" customWidth="1"/>
  </cols>
  <sheetData>
    <row r="1" spans="1:7" ht="24.95" customHeight="1" x14ac:dyDescent="0.25">
      <c r="A1" s="93" t="s">
        <v>3</v>
      </c>
      <c r="B1" s="93"/>
    </row>
    <row r="2" spans="1:7" ht="24.95" customHeight="1" thickBot="1" x14ac:dyDescent="0.3">
      <c r="A2" s="94"/>
      <c r="B2" s="94"/>
    </row>
    <row r="3" spans="1:7" ht="39" customHeight="1" x14ac:dyDescent="0.25">
      <c r="A3" s="78" t="s">
        <v>66</v>
      </c>
      <c r="B3" s="78" t="s">
        <v>65</v>
      </c>
      <c r="D3" t="s">
        <v>60</v>
      </c>
    </row>
    <row r="4" spans="1:7" ht="9.9499999999999993" customHeight="1" x14ac:dyDescent="0.25">
      <c r="A4" s="70"/>
      <c r="B4" s="71"/>
      <c r="F4">
        <v>12096.419739246368</v>
      </c>
    </row>
    <row r="5" spans="1:7" ht="24.75" customHeight="1" x14ac:dyDescent="0.25">
      <c r="A5" s="79" t="s">
        <v>6</v>
      </c>
      <c r="B5" s="80">
        <f>C5</f>
        <v>50.927180538657005</v>
      </c>
      <c r="C5">
        <v>50.927180538657005</v>
      </c>
      <c r="D5" s="8">
        <f>F5</f>
        <v>12553.518601417542</v>
      </c>
      <c r="E5" s="9"/>
      <c r="F5">
        <v>12553.518601417542</v>
      </c>
      <c r="G5" s="7"/>
    </row>
    <row r="6" spans="1:7" s="10" customFormat="1" ht="24.75" customHeight="1" x14ac:dyDescent="0.25">
      <c r="A6" s="69" t="s">
        <v>34</v>
      </c>
      <c r="B6" s="66"/>
      <c r="C6">
        <v>61.189301387117332</v>
      </c>
      <c r="D6" s="8"/>
      <c r="E6" s="9"/>
      <c r="F6">
        <v>4683.5914068222046</v>
      </c>
      <c r="G6" s="7"/>
    </row>
    <row r="7" spans="1:7" ht="24.75" customHeight="1" x14ac:dyDescent="0.25">
      <c r="A7" s="62" t="s">
        <v>32</v>
      </c>
      <c r="B7" s="63">
        <f>C6</f>
        <v>61.189301387117332</v>
      </c>
      <c r="C7">
        <v>41.084584340297425</v>
      </c>
      <c r="D7" s="8">
        <f>F7</f>
        <v>7384.1929264068604</v>
      </c>
      <c r="E7" s="5"/>
      <c r="F7">
        <v>7384.1929264068604</v>
      </c>
    </row>
    <row r="8" spans="1:7" ht="24.75" customHeight="1" x14ac:dyDescent="0.25">
      <c r="A8" s="74" t="s">
        <v>33</v>
      </c>
      <c r="B8" s="75">
        <f>C7</f>
        <v>41.084584340297425</v>
      </c>
      <c r="D8" s="8">
        <f>F9</f>
        <v>5169.3256750106812</v>
      </c>
      <c r="E8" s="5"/>
      <c r="F8">
        <v>7412.8283324241638</v>
      </c>
    </row>
    <row r="9" spans="1:7" ht="24.75" customHeight="1" x14ac:dyDescent="0.25">
      <c r="A9" s="65" t="s">
        <v>27</v>
      </c>
      <c r="B9" s="66"/>
      <c r="C9">
        <v>36.472253005441893</v>
      </c>
      <c r="E9" s="5"/>
      <c r="F9">
        <v>5169.3256750106812</v>
      </c>
    </row>
    <row r="10" spans="1:7" ht="24.75" customHeight="1" x14ac:dyDescent="0.25">
      <c r="A10" s="64" t="s">
        <v>0</v>
      </c>
      <c r="B10" s="63">
        <f>C9</f>
        <v>36.472253005441893</v>
      </c>
      <c r="C10">
        <v>73.427099266087907</v>
      </c>
      <c r="E10" s="5"/>
      <c r="F10" s="6"/>
    </row>
    <row r="11" spans="1:7" ht="24.75" customHeight="1" x14ac:dyDescent="0.25">
      <c r="A11" s="74" t="s">
        <v>1</v>
      </c>
      <c r="B11" s="75">
        <f>C10</f>
        <v>73.427099266087907</v>
      </c>
      <c r="E11" s="5"/>
      <c r="F11" s="6"/>
    </row>
    <row r="12" spans="1:7" ht="24.75" customHeight="1" x14ac:dyDescent="0.25">
      <c r="A12" s="65" t="s">
        <v>40</v>
      </c>
      <c r="B12" s="66"/>
      <c r="C12">
        <v>47.745306963308323</v>
      </c>
      <c r="E12" s="5"/>
      <c r="F12" s="6"/>
    </row>
    <row r="13" spans="1:7" ht="24.75" customHeight="1" x14ac:dyDescent="0.25">
      <c r="A13" s="64" t="s">
        <v>37</v>
      </c>
      <c r="B13" s="63">
        <f>C12</f>
        <v>47.745306963308323</v>
      </c>
      <c r="C13">
        <v>81.80931502240594</v>
      </c>
      <c r="E13" s="5"/>
      <c r="F13" s="6"/>
    </row>
    <row r="14" spans="1:7" ht="24.75" customHeight="1" x14ac:dyDescent="0.25">
      <c r="A14" s="67" t="s">
        <v>38</v>
      </c>
      <c r="B14" s="68">
        <f>C13</f>
        <v>81.80931502240594</v>
      </c>
      <c r="E14" s="5"/>
      <c r="F14" s="6"/>
    </row>
    <row r="15" spans="1:7" ht="24.75" customHeight="1" x14ac:dyDescent="0.25">
      <c r="A15" s="62" t="s">
        <v>24</v>
      </c>
      <c r="B15" s="63">
        <f>C15</f>
        <v>25.556337754256724</v>
      </c>
      <c r="C15">
        <v>25.556337754256724</v>
      </c>
      <c r="E15" s="5"/>
      <c r="F15" s="6"/>
    </row>
    <row r="16" spans="1:7" ht="24.75" customHeight="1" x14ac:dyDescent="0.25">
      <c r="A16" s="67" t="s">
        <v>25</v>
      </c>
      <c r="B16" s="68">
        <f>C16</f>
        <v>64.853323578419676</v>
      </c>
      <c r="C16">
        <v>64.853323578419676</v>
      </c>
      <c r="E16" s="5"/>
      <c r="F16" s="6"/>
    </row>
    <row r="17" spans="1:6" ht="24.75" customHeight="1" x14ac:dyDescent="0.25">
      <c r="A17" s="76" t="s">
        <v>7</v>
      </c>
      <c r="B17" s="73">
        <f>C17</f>
        <v>58.593874785243557</v>
      </c>
      <c r="C17">
        <v>58.593874785243557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5" width="0" hidden="1" customWidth="1"/>
    <col min="6" max="6" width="11.42578125" hidden="1" customWidth="1"/>
  </cols>
  <sheetData>
    <row r="1" spans="1:6" ht="24.95" customHeight="1" x14ac:dyDescent="0.25">
      <c r="A1" s="93" t="s">
        <v>8</v>
      </c>
      <c r="B1" s="93"/>
    </row>
    <row r="2" spans="1:6" ht="24.95" customHeight="1" thickBot="1" x14ac:dyDescent="0.3">
      <c r="A2" s="94"/>
      <c r="B2" s="94"/>
    </row>
    <row r="3" spans="1:6" ht="37.5" customHeight="1" x14ac:dyDescent="0.25">
      <c r="A3" s="78" t="s">
        <v>69</v>
      </c>
      <c r="B3" s="78" t="s">
        <v>65</v>
      </c>
      <c r="D3" t="s">
        <v>59</v>
      </c>
    </row>
    <row r="4" spans="1:6" ht="9.9499999999999993" customHeight="1" x14ac:dyDescent="0.25">
      <c r="A4" s="70"/>
      <c r="B4" s="71"/>
      <c r="F4">
        <v>12553.518601417542</v>
      </c>
    </row>
    <row r="5" spans="1:6" ht="24.75" customHeight="1" x14ac:dyDescent="0.25">
      <c r="A5" s="79" t="s">
        <v>9</v>
      </c>
      <c r="B5" s="80">
        <f>C5</f>
        <v>13.619176064951278</v>
      </c>
      <c r="C5">
        <v>13.619176064951278</v>
      </c>
      <c r="D5" s="8">
        <f>F5</f>
        <v>1979.2422933578491</v>
      </c>
      <c r="E5" s="3"/>
      <c r="F5">
        <v>1979.2422933578491</v>
      </c>
    </row>
    <row r="6" spans="1:6" s="10" customFormat="1" ht="24.75" customHeight="1" x14ac:dyDescent="0.25">
      <c r="A6" s="69" t="s">
        <v>35</v>
      </c>
      <c r="B6" s="66"/>
      <c r="C6">
        <v>11.533197772489176</v>
      </c>
      <c r="D6" s="8"/>
      <c r="E6" s="3"/>
      <c r="F6">
        <v>7384.1929264068604</v>
      </c>
    </row>
    <row r="7" spans="1:6" ht="24.75" customHeight="1" x14ac:dyDescent="0.25">
      <c r="A7" s="62" t="s">
        <v>32</v>
      </c>
      <c r="B7" s="63">
        <f>C6</f>
        <v>11.533197772489176</v>
      </c>
      <c r="C7">
        <v>16.433855635573643</v>
      </c>
      <c r="D7" s="8">
        <f>F7</f>
        <v>962.65893268585205</v>
      </c>
      <c r="E7" s="3"/>
      <c r="F7">
        <v>962.65893268585205</v>
      </c>
    </row>
    <row r="8" spans="1:6" ht="24.75" customHeight="1" x14ac:dyDescent="0.25">
      <c r="A8" s="74" t="s">
        <v>33</v>
      </c>
      <c r="B8" s="75">
        <f>C7</f>
        <v>16.433855635573643</v>
      </c>
      <c r="D8" s="8">
        <f>F9</f>
        <v>1016.5833606719971</v>
      </c>
      <c r="E8" s="3"/>
      <c r="F8">
        <v>5169.3256750106812</v>
      </c>
    </row>
    <row r="9" spans="1:6" ht="24.75" customHeight="1" x14ac:dyDescent="0.25">
      <c r="A9" s="65" t="s">
        <v>10</v>
      </c>
      <c r="B9" s="66"/>
      <c r="C9">
        <v>27.605450226535261</v>
      </c>
      <c r="D9" s="10"/>
      <c r="F9">
        <v>1016.5833606719971</v>
      </c>
    </row>
    <row r="10" spans="1:6" ht="24.75" customHeight="1" x14ac:dyDescent="0.25">
      <c r="A10" s="64" t="s">
        <v>0</v>
      </c>
      <c r="B10" s="63">
        <f>C9</f>
        <v>27.605450226535261</v>
      </c>
      <c r="C10">
        <v>9.1999742945880296</v>
      </c>
      <c r="E10" s="3"/>
    </row>
    <row r="11" spans="1:6" ht="24.75" customHeight="1" x14ac:dyDescent="0.25">
      <c r="A11" s="74" t="s">
        <v>1</v>
      </c>
      <c r="B11" s="75">
        <f>C10</f>
        <v>9.1999742945880296</v>
      </c>
      <c r="E11" s="3"/>
    </row>
    <row r="12" spans="1:6" ht="24.75" customHeight="1" x14ac:dyDescent="0.25">
      <c r="A12" s="65" t="s">
        <v>41</v>
      </c>
      <c r="B12" s="66"/>
      <c r="C12">
        <v>19.59049689445019</v>
      </c>
    </row>
    <row r="13" spans="1:6" ht="24.75" customHeight="1" x14ac:dyDescent="0.25">
      <c r="A13" s="64" t="s">
        <v>37</v>
      </c>
      <c r="B13" s="63">
        <f>C12</f>
        <v>19.59049689445019</v>
      </c>
      <c r="C13">
        <v>9.1969138761471267</v>
      </c>
      <c r="E13" s="3"/>
    </row>
    <row r="14" spans="1:6" ht="24.75" customHeight="1" x14ac:dyDescent="0.25">
      <c r="A14" s="67" t="s">
        <v>38</v>
      </c>
      <c r="B14" s="68">
        <f>C13</f>
        <v>9.1969138761471267</v>
      </c>
      <c r="E14" s="3"/>
    </row>
    <row r="15" spans="1:6" ht="24.75" customHeight="1" x14ac:dyDescent="0.25">
      <c r="A15" s="62" t="s">
        <v>24</v>
      </c>
      <c r="B15" s="63">
        <f>C15</f>
        <v>38.665327556843351</v>
      </c>
      <c r="C15">
        <v>38.665327556843351</v>
      </c>
      <c r="E15" s="3"/>
    </row>
    <row r="16" spans="1:6" ht="24.75" customHeight="1" x14ac:dyDescent="0.25">
      <c r="A16" s="67" t="s">
        <v>25</v>
      </c>
      <c r="B16" s="68">
        <f>C16</f>
        <v>9.2039227849947114</v>
      </c>
      <c r="C16">
        <v>9.2039227849947114</v>
      </c>
      <c r="E16" s="3"/>
    </row>
    <row r="17" spans="1:5" ht="24.75" customHeight="1" x14ac:dyDescent="0.25">
      <c r="A17" s="76" t="s">
        <v>11</v>
      </c>
      <c r="B17" s="73">
        <f>C17</f>
        <v>8.2350157790528975</v>
      </c>
      <c r="C17">
        <v>8.2350157790528975</v>
      </c>
      <c r="E17" s="3"/>
    </row>
    <row r="18" spans="1:5" ht="24.95" customHeight="1" x14ac:dyDescent="0.25"/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sqref="A1:B2"/>
    </sheetView>
  </sheetViews>
  <sheetFormatPr baseColWidth="10" defaultRowHeight="15" x14ac:dyDescent="0.25"/>
  <cols>
    <col min="1" max="1" width="55.140625" customWidth="1"/>
    <col min="2" max="2" width="19.5703125" bestFit="1" customWidth="1"/>
    <col min="3" max="3" width="11.42578125" hidden="1" customWidth="1"/>
    <col min="4" max="5" width="0" hidden="1" customWidth="1"/>
    <col min="6" max="6" width="11.42578125" hidden="1" customWidth="1"/>
  </cols>
  <sheetData>
    <row r="1" spans="1:8" ht="24.95" customHeight="1" x14ac:dyDescent="0.25">
      <c r="A1" s="93" t="s">
        <v>12</v>
      </c>
      <c r="B1" s="93"/>
    </row>
    <row r="2" spans="1:8" ht="24.95" customHeight="1" thickBot="1" x14ac:dyDescent="0.3">
      <c r="A2" s="94"/>
      <c r="B2" s="94"/>
    </row>
    <row r="3" spans="1:8" ht="36" customHeight="1" x14ac:dyDescent="0.25">
      <c r="A3" s="78" t="s">
        <v>70</v>
      </c>
      <c r="B3" s="78" t="s">
        <v>65</v>
      </c>
      <c r="D3" t="s">
        <v>59</v>
      </c>
    </row>
    <row r="4" spans="1:8" ht="9.75" customHeight="1" x14ac:dyDescent="0.25">
      <c r="A4" s="70"/>
      <c r="B4" s="71"/>
      <c r="F4">
        <v>12743.981809616089</v>
      </c>
    </row>
    <row r="5" spans="1:8" ht="24.75" customHeight="1" x14ac:dyDescent="0.25">
      <c r="A5" s="79" t="s">
        <v>13</v>
      </c>
      <c r="B5" s="80">
        <f>C5</f>
        <v>12.308597782011111</v>
      </c>
      <c r="C5">
        <v>12.308597782011111</v>
      </c>
      <c r="D5" s="8">
        <f>F5</f>
        <v>1788.7790851593018</v>
      </c>
      <c r="F5">
        <v>1788.7790851593018</v>
      </c>
      <c r="H5" s="8"/>
    </row>
    <row r="6" spans="1:8" s="10" customFormat="1" ht="24.75" customHeight="1" x14ac:dyDescent="0.25">
      <c r="A6" s="69" t="s">
        <v>36</v>
      </c>
      <c r="B6" s="66"/>
      <c r="C6">
        <v>10.043059136740087</v>
      </c>
      <c r="D6" s="8"/>
      <c r="F6">
        <v>7508.5725908279419</v>
      </c>
      <c r="H6" s="8"/>
    </row>
    <row r="7" spans="1:8" ht="24.75" customHeight="1" x14ac:dyDescent="0.25">
      <c r="A7" s="62" t="s">
        <v>32</v>
      </c>
      <c r="B7" s="63">
        <f>C6</f>
        <v>10.043059136740087</v>
      </c>
      <c r="C7">
        <v>15.36556408139348</v>
      </c>
      <c r="D7" s="8">
        <f>F7</f>
        <v>838.27926826477051</v>
      </c>
      <c r="F7">
        <v>838.27926826477051</v>
      </c>
      <c r="H7" s="8"/>
    </row>
    <row r="8" spans="1:8" ht="24.75" customHeight="1" x14ac:dyDescent="0.25">
      <c r="A8" s="74" t="s">
        <v>33</v>
      </c>
      <c r="B8" s="75">
        <f>C7</f>
        <v>15.36556408139348</v>
      </c>
      <c r="D8" s="8">
        <f>F9</f>
        <v>950.49981689453125</v>
      </c>
      <c r="F8">
        <v>5235.409218788147</v>
      </c>
      <c r="H8" s="8"/>
    </row>
    <row r="9" spans="1:8" ht="24.75" customHeight="1" x14ac:dyDescent="0.25">
      <c r="A9" s="65" t="s">
        <v>14</v>
      </c>
      <c r="B9" s="66"/>
      <c r="C9">
        <v>14.865097195503374</v>
      </c>
      <c r="D9" s="10"/>
      <c r="F9">
        <v>950.49981689453125</v>
      </c>
      <c r="H9" s="10"/>
    </row>
    <row r="10" spans="1:8" ht="24.75" customHeight="1" x14ac:dyDescent="0.25">
      <c r="A10" s="64" t="s">
        <v>0</v>
      </c>
      <c r="B10" s="63">
        <f>C9</f>
        <v>14.865097195503374</v>
      </c>
      <c r="C10">
        <v>11.759737660975837</v>
      </c>
    </row>
    <row r="11" spans="1:8" ht="24.75" customHeight="1" x14ac:dyDescent="0.25">
      <c r="A11" s="74" t="s">
        <v>1</v>
      </c>
      <c r="B11" s="75">
        <f>C10</f>
        <v>11.759737660975837</v>
      </c>
    </row>
    <row r="12" spans="1:8" ht="24.75" customHeight="1" x14ac:dyDescent="0.25">
      <c r="A12" s="65" t="s">
        <v>42</v>
      </c>
      <c r="B12" s="66"/>
      <c r="C12">
        <v>16.447329428288892</v>
      </c>
    </row>
    <row r="13" spans="1:8" ht="24.75" customHeight="1" x14ac:dyDescent="0.25">
      <c r="A13" s="64" t="s">
        <v>37</v>
      </c>
      <c r="B13" s="63">
        <f>C12</f>
        <v>16.447329428288892</v>
      </c>
      <c r="C13">
        <v>8.2238251896836232</v>
      </c>
    </row>
    <row r="14" spans="1:8" ht="24.75" customHeight="1" x14ac:dyDescent="0.25">
      <c r="A14" s="67" t="s">
        <v>38</v>
      </c>
      <c r="B14" s="68">
        <f>C13</f>
        <v>8.2238251896836232</v>
      </c>
    </row>
    <row r="15" spans="1:8" ht="24.75" customHeight="1" x14ac:dyDescent="0.25">
      <c r="A15" s="62" t="s">
        <v>24</v>
      </c>
      <c r="B15" s="63">
        <f>C15</f>
        <v>12.681766403967137</v>
      </c>
      <c r="C15">
        <v>12.681766403967137</v>
      </c>
    </row>
    <row r="16" spans="1:8" ht="24.75" customHeight="1" x14ac:dyDescent="0.25">
      <c r="A16" s="67" t="s">
        <v>25</v>
      </c>
      <c r="B16" s="68">
        <f>C16</f>
        <v>16.321700915791958</v>
      </c>
      <c r="C16">
        <v>16.321700915791958</v>
      </c>
    </row>
    <row r="17" spans="1:3" ht="24.75" customHeight="1" x14ac:dyDescent="0.25">
      <c r="A17" s="76" t="s">
        <v>56</v>
      </c>
      <c r="B17" s="73">
        <f>C17</f>
        <v>11.822422377575174</v>
      </c>
      <c r="C17">
        <v>11.822422377575174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tabSelected="1" workbookViewId="0">
      <selection activeCell="J27" sqref="J27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Marcia Ilaregui</cp:lastModifiedBy>
  <dcterms:created xsi:type="dcterms:W3CDTF">2018-01-11T17:47:16Z</dcterms:created>
  <dcterms:modified xsi:type="dcterms:W3CDTF">2022-04-01T14:08:36Z</dcterms:modified>
</cp:coreProperties>
</file>