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65" windowHeight="6270" activeTab="0"/>
  </bookViews>
  <sheets>
    <sheet name="1.11" sheetId="1" r:id="rId1"/>
  </sheets>
  <definedNames>
    <definedName name="_xlnm.Print_Area" localSheetId="0">'1.11'!$A$2:$R$80</definedName>
    <definedName name="Cuadro80">#REF!</definedName>
    <definedName name="Cuadro81">#REF!</definedName>
  </definedNames>
  <calcPr fullCalcOnLoad="1"/>
</workbook>
</file>

<file path=xl/sharedStrings.xml><?xml version="1.0" encoding="utf-8"?>
<sst xmlns="http://schemas.openxmlformats.org/spreadsheetml/2006/main" count="432" uniqueCount="86">
  <si>
    <t>Explotaciones Florícolas</t>
  </si>
  <si>
    <t>Explotaciones Mixtas</t>
  </si>
  <si>
    <t>Partido</t>
  </si>
  <si>
    <t>EHF</t>
  </si>
  <si>
    <t>Alberti</t>
  </si>
  <si>
    <t>Almirante Brown</t>
  </si>
  <si>
    <t>Arrecifes</t>
  </si>
  <si>
    <t>Ayacucho</t>
  </si>
  <si>
    <t>Azul</t>
  </si>
  <si>
    <t>Balcarce</t>
  </si>
  <si>
    <t>Baradero</t>
  </si>
  <si>
    <t>Berazategui</t>
  </si>
  <si>
    <t>Bragado</t>
  </si>
  <si>
    <t>Brandsen</t>
  </si>
  <si>
    <t>Campana</t>
  </si>
  <si>
    <t>Cañuelas</t>
  </si>
  <si>
    <t>Carlos Casares</t>
  </si>
  <si>
    <t>Coronel Rosales</t>
  </si>
  <si>
    <t>Chacabuco</t>
  </si>
  <si>
    <t>Dolores</t>
  </si>
  <si>
    <t>Escobar</t>
  </si>
  <si>
    <t>Florencio Varela</t>
  </si>
  <si>
    <t>General Alvarado</t>
  </si>
  <si>
    <t>General Arenales</t>
  </si>
  <si>
    <t>General Belgrano</t>
  </si>
  <si>
    <t>General Viamonte</t>
  </si>
  <si>
    <t>General Villegas</t>
  </si>
  <si>
    <t>José C. Paz</t>
  </si>
  <si>
    <t>La Matanza</t>
  </si>
  <si>
    <t>La Plata</t>
  </si>
  <si>
    <t>Las Flores</t>
  </si>
  <si>
    <t>Lincoln</t>
  </si>
  <si>
    <t>Lobos</t>
  </si>
  <si>
    <t>Malvinas Argentinas</t>
  </si>
  <si>
    <t>Mar Chiquita</t>
  </si>
  <si>
    <t>Marcos Paz</t>
  </si>
  <si>
    <t>Mercedes</t>
  </si>
  <si>
    <t>Merlo</t>
  </si>
  <si>
    <t>Moreno</t>
  </si>
  <si>
    <t>Patagones</t>
  </si>
  <si>
    <t>Pergamino</t>
  </si>
  <si>
    <t>Pilar</t>
  </si>
  <si>
    <t>Ramallo</t>
  </si>
  <si>
    <t>Saladillo</t>
  </si>
  <si>
    <t>Salto</t>
  </si>
  <si>
    <t>San Antonio De Areco</t>
  </si>
  <si>
    <t>San Pedro</t>
  </si>
  <si>
    <t>Tandil</t>
  </si>
  <si>
    <t>Tornquist</t>
  </si>
  <si>
    <t>Trenque Lauquen</t>
  </si>
  <si>
    <t>Tres Arroyos</t>
  </si>
  <si>
    <t xml:space="preserve">Veinticinco De Mayo </t>
  </si>
  <si>
    <t>Villarino</t>
  </si>
  <si>
    <t>Total   (ha)</t>
  </si>
  <si>
    <t>-</t>
  </si>
  <si>
    <t>Total</t>
  </si>
  <si>
    <t xml:space="preserve">  ha</t>
  </si>
  <si>
    <t>ha</t>
  </si>
  <si>
    <t xml:space="preserve">A Campo </t>
  </si>
  <si>
    <t xml:space="preserve">Bajo Cubierta </t>
  </si>
  <si>
    <t xml:space="preserve">A Campo  </t>
  </si>
  <si>
    <t>L. N. Alem, Magdalena, Navarro, Nueve de Julio, Pehuajó, Presidente Perón, Punta Indio, Quilmes,Rauch, Rivadavia, Rojas,Saavedra, San Cayetano, San Isidro, San Vicente, Tapalque, Tigre, Tres de Febrero, Villa Gesell.</t>
  </si>
  <si>
    <t>s</t>
  </si>
  <si>
    <t>Fuente: Censo Hortiflorícola de la Provincia de Buenos Aires 2005.  </t>
  </si>
  <si>
    <t>Elaboración: Dirección Provincial de Estadística (DPE) y Direccción de Economía Rural (DER)</t>
  </si>
  <si>
    <t>Total Provincia Buenos Aires</t>
  </si>
  <si>
    <t>Adolfo G. Chaves</t>
  </si>
  <si>
    <t>Bahía Blanca</t>
  </si>
  <si>
    <t>Bolívar</t>
  </si>
  <si>
    <t>Esteban Echeverría</t>
  </si>
  <si>
    <t>Exaltación De La Cruz</t>
  </si>
  <si>
    <t>General Pueyrredón</t>
  </si>
  <si>
    <t>General Rodríguez</t>
  </si>
  <si>
    <t>Junín</t>
  </si>
  <si>
    <t>Lobería</t>
  </si>
  <si>
    <t>Luján</t>
  </si>
  <si>
    <t>Olavarría</t>
  </si>
  <si>
    <t>Roque Pérez</t>
  </si>
  <si>
    <t>San Andrés De Giles</t>
  </si>
  <si>
    <t>San Nicolás</t>
  </si>
  <si>
    <t>Zárate</t>
  </si>
  <si>
    <t xml:space="preserve">(1) Resto de Provincia incluye: Avellaneda, Benito Juarez, Berisso, Capitán Sarmiento, Carmen de Areco, Castelli, Colón, Coronel Dorrego, Coronel Suarez, Chivilcoy, Daireaux,  General Alvear, Genaral Juan Madariaga, General Paz, Guaminí, Hipólito Yrigoyen, </t>
  </si>
  <si>
    <t>Resto Provincia (1)</t>
  </si>
  <si>
    <t>Explotaciones Hortiflorícolas</t>
  </si>
  <si>
    <t>Explotaciones Hortícolas</t>
  </si>
  <si>
    <t>Cuadro 1.11 - Cantidad y superficie hortiflorícola de las EHFs, por actividad, según partido.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</si>
</sst>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.0"/>
    <numFmt numFmtId="173" formatCode="#,##0.00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#,##0.0000"/>
    <numFmt numFmtId="178" formatCode="#,##0.00000"/>
    <numFmt numFmtId="179" formatCode="#,##0.000000"/>
    <numFmt numFmtId="180" formatCode="#,##0.0000000"/>
    <numFmt numFmtId="181" formatCode="#,##0.00000000"/>
    <numFmt numFmtId="182" formatCode="#,##0\ &quot;pta&quot;;\-#,##0\ &quot;pta&quot;"/>
    <numFmt numFmtId="183" formatCode="#,##0\ &quot;pta&quot;;[Red]\-#,##0\ &quot;pta&quot;"/>
    <numFmt numFmtId="184" formatCode="#,##0.00\ &quot;pta&quot;;\-#,##0.00\ &quot;pta&quot;"/>
    <numFmt numFmtId="185" formatCode="#,##0.00\ &quot;pta&quot;;[Red]\-#,##0.00\ &quot;pta&quot;"/>
    <numFmt numFmtId="186" formatCode="_-* #,##0\ &quot;pta&quot;_-;\-* #,##0\ &quot;pta&quot;_-;_-* &quot;-&quot;\ &quot;pta&quot;_-;_-@_-"/>
    <numFmt numFmtId="187" formatCode="_-* #,##0\ _p_t_a_-;\-* #,##0\ _p_t_a_-;_-* &quot;-&quot;\ _p_t_a_-;_-@_-"/>
    <numFmt numFmtId="188" formatCode="_-* #,##0.00\ &quot;pta&quot;_-;\-* #,##0.00\ &quot;pta&quot;_-;_-* &quot;-&quot;??\ &quot;pta&quot;_-;_-@_-"/>
    <numFmt numFmtId="189" formatCode="_-* #,##0.00\ _p_t_a_-;\-* #,##0.00\ _p_t_a_-;_-* &quot;-&quot;??\ _p_t_a_-;_-@_-"/>
    <numFmt numFmtId="190" formatCode="0.0000"/>
    <numFmt numFmtId="191" formatCode="_-* #,##0.000\ _€_-;\-* #,##0.000\ _€_-;_-* &quot;-&quot;??\ _€_-;_-@_-"/>
    <numFmt numFmtId="192" formatCode="0.00000"/>
    <numFmt numFmtId="193" formatCode="0.000"/>
    <numFmt numFmtId="194" formatCode="0.0"/>
    <numFmt numFmtId="195" formatCode="0.0000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Arial"/>
      <family val="2"/>
    </font>
    <font>
      <sz val="10"/>
      <name val="Arial"/>
      <family val="0"/>
    </font>
    <font>
      <b/>
      <sz val="8"/>
      <name val="Arial"/>
      <family val="2"/>
    </font>
    <font>
      <sz val="8"/>
      <name val="MS Sans Serif"/>
      <family val="0"/>
    </font>
    <font>
      <b/>
      <sz val="8"/>
      <color indexed="9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3" fontId="6" fillId="2" borderId="0" xfId="0" applyNumberFormat="1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9" fillId="0" borderId="0" xfId="0" applyFont="1" applyAlignment="1">
      <alignment/>
    </xf>
    <xf numFmtId="0" fontId="8" fillId="3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173" fontId="8" fillId="4" borderId="1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73" fontId="6" fillId="0" borderId="0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right" vertical="center"/>
    </xf>
    <xf numFmtId="193" fontId="6" fillId="0" borderId="2" xfId="0" applyNumberFormat="1" applyFont="1" applyFill="1" applyBorder="1" applyAlignment="1">
      <alignment horizontal="right" vertical="center"/>
    </xf>
    <xf numFmtId="0" fontId="8" fillId="4" borderId="1" xfId="0" applyFont="1" applyFill="1" applyBorder="1" applyAlignment="1">
      <alignment vertical="center"/>
    </xf>
    <xf numFmtId="173" fontId="8" fillId="4" borderId="1" xfId="0" applyNumberFormat="1" applyFont="1" applyFill="1" applyBorder="1" applyAlignment="1" quotePrefix="1">
      <alignment vertical="center"/>
    </xf>
    <xf numFmtId="173" fontId="8" fillId="4" borderId="1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173" fontId="6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21" applyFont="1" applyFill="1" applyBorder="1">
      <alignment/>
      <protection/>
    </xf>
    <xf numFmtId="173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10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ueba mari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80"/>
  <sheetViews>
    <sheetView tabSelected="1" workbookViewId="0" topLeftCell="A1">
      <pane ySplit="8" topLeftCell="BM9" activePane="bottomLeft" state="frozen"/>
      <selection pane="topLeft" activeCell="A1" sqref="A1"/>
      <selection pane="bottomLeft" activeCell="R4" sqref="R4"/>
    </sheetView>
  </sheetViews>
  <sheetFormatPr defaultColWidth="11.421875" defaultRowHeight="12.75"/>
  <cols>
    <col min="1" max="1" width="22.421875" style="0" customWidth="1"/>
    <col min="2" max="2" width="4.421875" style="0" customWidth="1"/>
    <col min="3" max="4" width="8.7109375" style="0" customWidth="1"/>
    <col min="5" max="5" width="12.28125" style="0" customWidth="1"/>
    <col min="6" max="6" width="4.421875" style="0" customWidth="1"/>
    <col min="7" max="7" width="8.7109375" style="0" customWidth="1"/>
    <col min="8" max="8" width="9.00390625" style="0" customWidth="1"/>
    <col min="9" max="9" width="11.00390625" style="0" customWidth="1"/>
    <col min="10" max="10" width="3.7109375" style="0" bestFit="1" customWidth="1"/>
    <col min="11" max="11" width="7.8515625" style="0" bestFit="1" customWidth="1"/>
    <col min="12" max="12" width="9.00390625" style="0" bestFit="1" customWidth="1"/>
    <col min="13" max="13" width="11.8515625" style="0" bestFit="1" customWidth="1"/>
    <col min="14" max="14" width="3.7109375" style="0" bestFit="1" customWidth="1"/>
    <col min="15" max="15" width="6.57421875" style="0" customWidth="1"/>
    <col min="16" max="16" width="8.57421875" style="0" bestFit="1" customWidth="1"/>
    <col min="17" max="17" width="11.00390625" style="0" customWidth="1"/>
  </cols>
  <sheetData>
    <row r="1" s="22" customFormat="1" ht="12.75"/>
    <row r="2" spans="1:17" s="22" customFormat="1" ht="12.75">
      <c r="A2" s="18" t="s">
        <v>85</v>
      </c>
      <c r="B2" s="19"/>
      <c r="C2" s="19"/>
      <c r="D2" s="19"/>
      <c r="E2" s="19"/>
      <c r="F2" s="19"/>
      <c r="G2" s="19"/>
      <c r="H2" s="19"/>
      <c r="I2" s="24"/>
      <c r="J2" s="19"/>
      <c r="K2" s="19"/>
      <c r="L2" s="19"/>
      <c r="M2" s="19"/>
      <c r="N2" s="19"/>
      <c r="O2" s="19"/>
      <c r="P2" s="19"/>
      <c r="Q2" s="19"/>
    </row>
    <row r="3" spans="1:17" s="22" customFormat="1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s="3" customFormat="1" ht="11.25">
      <c r="A4" s="26" t="s">
        <v>2</v>
      </c>
      <c r="B4" s="27" t="s">
        <v>83</v>
      </c>
      <c r="C4" s="27"/>
      <c r="D4" s="27"/>
      <c r="E4" s="27"/>
      <c r="F4" s="27" t="s">
        <v>84</v>
      </c>
      <c r="G4" s="27"/>
      <c r="H4" s="27"/>
      <c r="I4" s="27"/>
      <c r="J4" s="27" t="s">
        <v>0</v>
      </c>
      <c r="K4" s="27"/>
      <c r="L4" s="27"/>
      <c r="M4" s="27"/>
      <c r="N4" s="27" t="s">
        <v>1</v>
      </c>
      <c r="O4" s="27"/>
      <c r="P4" s="27"/>
      <c r="Q4" s="27"/>
    </row>
    <row r="5" spans="1:17" s="3" customFormat="1" ht="11.25">
      <c r="A5" s="26"/>
      <c r="B5" s="29" t="s">
        <v>55</v>
      </c>
      <c r="C5" s="29"/>
      <c r="D5" s="4" t="s">
        <v>58</v>
      </c>
      <c r="E5" s="4" t="s">
        <v>59</v>
      </c>
      <c r="F5" s="29" t="s">
        <v>55</v>
      </c>
      <c r="G5" s="29"/>
      <c r="H5" s="4" t="s">
        <v>60</v>
      </c>
      <c r="I5" s="4" t="s">
        <v>59</v>
      </c>
      <c r="J5" s="29" t="s">
        <v>55</v>
      </c>
      <c r="K5" s="29" t="s">
        <v>53</v>
      </c>
      <c r="L5" s="4" t="s">
        <v>60</v>
      </c>
      <c r="M5" s="4" t="s">
        <v>59</v>
      </c>
      <c r="N5" s="29" t="s">
        <v>55</v>
      </c>
      <c r="O5" s="29"/>
      <c r="P5" s="4" t="s">
        <v>58</v>
      </c>
      <c r="Q5" s="4" t="s">
        <v>59</v>
      </c>
    </row>
    <row r="6" spans="1:17" s="3" customFormat="1" ht="11.25">
      <c r="A6" s="26"/>
      <c r="B6" s="5" t="s">
        <v>3</v>
      </c>
      <c r="C6" s="5" t="s">
        <v>56</v>
      </c>
      <c r="D6" s="28" t="s">
        <v>57</v>
      </c>
      <c r="E6" s="28"/>
      <c r="F6" s="5" t="s">
        <v>3</v>
      </c>
      <c r="G6" s="6" t="s">
        <v>57</v>
      </c>
      <c r="H6" s="28" t="s">
        <v>57</v>
      </c>
      <c r="I6" s="28"/>
      <c r="J6" s="5" t="s">
        <v>3</v>
      </c>
      <c r="K6" s="5" t="s">
        <v>57</v>
      </c>
      <c r="L6" s="28" t="s">
        <v>57</v>
      </c>
      <c r="M6" s="28"/>
      <c r="N6" s="5" t="s">
        <v>3</v>
      </c>
      <c r="O6" s="5" t="s">
        <v>57</v>
      </c>
      <c r="P6" s="28" t="s">
        <v>57</v>
      </c>
      <c r="Q6" s="28"/>
    </row>
    <row r="7" spans="1:17" s="3" customFormat="1" ht="3" customHeight="1">
      <c r="A7" s="2"/>
      <c r="B7" s="2"/>
      <c r="C7" s="2"/>
      <c r="D7" s="2"/>
      <c r="E7" s="2"/>
      <c r="F7" s="2"/>
      <c r="G7" s="1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s="8" customFormat="1" ht="9.75" customHeight="1">
      <c r="A8" s="15" t="s">
        <v>65</v>
      </c>
      <c r="B8" s="15">
        <v>3856</v>
      </c>
      <c r="C8" s="16">
        <f>33059.2881+0.98</f>
        <v>33060.2681</v>
      </c>
      <c r="D8" s="17">
        <f>31392.386+0.98</f>
        <v>31393.365999999998</v>
      </c>
      <c r="E8" s="17">
        <v>1666.9020000000003</v>
      </c>
      <c r="F8" s="15">
        <v>2934</v>
      </c>
      <c r="G8" s="17">
        <f>31605.199+0.98</f>
        <v>31606.179</v>
      </c>
      <c r="H8" s="17">
        <f>30379.5241+0.98</f>
        <v>30380.5041</v>
      </c>
      <c r="I8" s="17">
        <v>1225.6748999999995</v>
      </c>
      <c r="J8" s="15">
        <v>848</v>
      </c>
      <c r="K8" s="17">
        <v>1241.6236999999999</v>
      </c>
      <c r="L8" s="17">
        <v>830.2119999999998</v>
      </c>
      <c r="M8" s="17">
        <v>411.41170000000005</v>
      </c>
      <c r="N8" s="15">
        <v>74</v>
      </c>
      <c r="O8" s="17">
        <v>212.46540000000002</v>
      </c>
      <c r="P8" s="17">
        <v>182.65</v>
      </c>
      <c r="Q8" s="17">
        <v>29.815400000000007</v>
      </c>
    </row>
    <row r="9" spans="1:17" s="3" customFormat="1" ht="3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s="8" customFormat="1" ht="9" customHeight="1">
      <c r="A10" s="9" t="s">
        <v>66</v>
      </c>
      <c r="B10" s="10">
        <v>3</v>
      </c>
      <c r="C10" s="11">
        <v>32</v>
      </c>
      <c r="D10" s="11">
        <v>31.6</v>
      </c>
      <c r="E10" s="11">
        <v>0.4</v>
      </c>
      <c r="F10" s="10">
        <v>3</v>
      </c>
      <c r="G10" s="11">
        <v>32</v>
      </c>
      <c r="H10" s="11">
        <v>31.6</v>
      </c>
      <c r="I10" s="11">
        <v>0.4</v>
      </c>
      <c r="J10" s="10" t="s">
        <v>54</v>
      </c>
      <c r="K10" s="11" t="s">
        <v>54</v>
      </c>
      <c r="L10" s="11" t="s">
        <v>54</v>
      </c>
      <c r="M10" s="11" t="s">
        <v>54</v>
      </c>
      <c r="N10" s="10" t="s">
        <v>54</v>
      </c>
      <c r="O10" s="11" t="s">
        <v>54</v>
      </c>
      <c r="P10" s="11"/>
      <c r="Q10" s="11"/>
    </row>
    <row r="11" spans="1:17" s="8" customFormat="1" ht="9" customHeight="1">
      <c r="A11" s="9" t="s">
        <v>4</v>
      </c>
      <c r="B11" s="10">
        <v>3</v>
      </c>
      <c r="C11" s="11">
        <v>2.44</v>
      </c>
      <c r="D11" s="11">
        <v>2.29</v>
      </c>
      <c r="E11" s="11">
        <v>0.15</v>
      </c>
      <c r="F11" s="10" t="s">
        <v>62</v>
      </c>
      <c r="G11" s="11">
        <v>1.94</v>
      </c>
      <c r="H11" s="11">
        <v>1.84</v>
      </c>
      <c r="I11" s="11">
        <v>0.1</v>
      </c>
      <c r="J11" s="10" t="s">
        <v>62</v>
      </c>
      <c r="K11" s="11">
        <v>0.5</v>
      </c>
      <c r="L11" s="11">
        <v>0.45</v>
      </c>
      <c r="M11" s="11">
        <v>0.05</v>
      </c>
      <c r="N11" s="10" t="s">
        <v>54</v>
      </c>
      <c r="O11" s="11" t="s">
        <v>54</v>
      </c>
      <c r="P11" s="11" t="s">
        <v>54</v>
      </c>
      <c r="Q11" s="11" t="s">
        <v>54</v>
      </c>
    </row>
    <row r="12" spans="1:17" s="8" customFormat="1" ht="9" customHeight="1">
      <c r="A12" s="9" t="s">
        <v>5</v>
      </c>
      <c r="B12" s="10">
        <v>18</v>
      </c>
      <c r="C12" s="11">
        <v>15.277</v>
      </c>
      <c r="D12" s="11">
        <v>9.24</v>
      </c>
      <c r="E12" s="11">
        <v>6.037</v>
      </c>
      <c r="F12" s="10">
        <v>5</v>
      </c>
      <c r="G12" s="11">
        <v>5.959</v>
      </c>
      <c r="H12" s="11">
        <v>5.1</v>
      </c>
      <c r="I12" s="11">
        <v>0.859</v>
      </c>
      <c r="J12" s="10">
        <v>13</v>
      </c>
      <c r="K12" s="11">
        <v>9.318</v>
      </c>
      <c r="L12" s="11">
        <v>4.14</v>
      </c>
      <c r="M12" s="11">
        <v>5.178</v>
      </c>
      <c r="N12" s="10" t="s">
        <v>54</v>
      </c>
      <c r="O12" s="11" t="s">
        <v>54</v>
      </c>
      <c r="P12" s="11" t="s">
        <v>54</v>
      </c>
      <c r="Q12" s="11" t="s">
        <v>54</v>
      </c>
    </row>
    <row r="13" spans="1:17" s="8" customFormat="1" ht="9" customHeight="1">
      <c r="A13" s="9" t="s">
        <v>6</v>
      </c>
      <c r="B13" s="10">
        <v>7</v>
      </c>
      <c r="C13" s="11">
        <v>9.5656</v>
      </c>
      <c r="D13" s="11">
        <v>8.84</v>
      </c>
      <c r="E13" s="11">
        <v>0.7256</v>
      </c>
      <c r="F13" s="10" t="s">
        <v>62</v>
      </c>
      <c r="G13" s="11">
        <v>6.435</v>
      </c>
      <c r="H13" s="11">
        <v>5.84</v>
      </c>
      <c r="I13" s="11">
        <v>0.595</v>
      </c>
      <c r="J13" s="10" t="s">
        <v>62</v>
      </c>
      <c r="K13" s="11">
        <v>2.02</v>
      </c>
      <c r="L13" s="11">
        <v>2</v>
      </c>
      <c r="M13" s="11">
        <v>0.02</v>
      </c>
      <c r="N13" s="10" t="s">
        <v>62</v>
      </c>
      <c r="O13" s="11">
        <v>1.1106</v>
      </c>
      <c r="P13" s="11">
        <v>1</v>
      </c>
      <c r="Q13" s="11">
        <v>0.1106</v>
      </c>
    </row>
    <row r="14" spans="1:17" s="8" customFormat="1" ht="9" customHeight="1">
      <c r="A14" s="9" t="s">
        <v>7</v>
      </c>
      <c r="B14" s="10">
        <v>4</v>
      </c>
      <c r="C14" s="11">
        <v>8.37</v>
      </c>
      <c r="D14" s="11">
        <v>8.26</v>
      </c>
      <c r="E14" s="11">
        <v>0.11</v>
      </c>
      <c r="F14" s="10" t="s">
        <v>62</v>
      </c>
      <c r="G14" s="11">
        <v>5.05</v>
      </c>
      <c r="H14" s="11">
        <v>5.03</v>
      </c>
      <c r="I14" s="11">
        <v>0.02</v>
      </c>
      <c r="J14" s="10" t="s">
        <v>62</v>
      </c>
      <c r="K14" s="11">
        <v>3</v>
      </c>
      <c r="L14" s="11">
        <v>2.98</v>
      </c>
      <c r="M14" s="11">
        <v>0.02</v>
      </c>
      <c r="N14" s="10" t="s">
        <v>62</v>
      </c>
      <c r="O14" s="11">
        <v>0.32</v>
      </c>
      <c r="P14" s="11">
        <v>0.25</v>
      </c>
      <c r="Q14" s="11">
        <v>0.07</v>
      </c>
    </row>
    <row r="15" spans="1:17" s="8" customFormat="1" ht="9" customHeight="1">
      <c r="A15" s="9" t="s">
        <v>8</v>
      </c>
      <c r="B15" s="10">
        <v>10</v>
      </c>
      <c r="C15" s="11">
        <v>16.6</v>
      </c>
      <c r="D15" s="11">
        <v>15.25</v>
      </c>
      <c r="E15" s="11">
        <v>1.35</v>
      </c>
      <c r="F15" s="10" t="s">
        <v>62</v>
      </c>
      <c r="G15" s="11">
        <v>14.6</v>
      </c>
      <c r="H15" s="11">
        <v>13.28</v>
      </c>
      <c r="I15" s="11">
        <v>1.32</v>
      </c>
      <c r="J15" s="10" t="s">
        <v>62</v>
      </c>
      <c r="K15" s="11">
        <v>2</v>
      </c>
      <c r="L15" s="11">
        <v>1.97</v>
      </c>
      <c r="M15" s="11">
        <v>0.03</v>
      </c>
      <c r="N15" s="10" t="s">
        <v>54</v>
      </c>
      <c r="O15" s="11" t="s">
        <v>54</v>
      </c>
      <c r="P15" s="11" t="s">
        <v>54</v>
      </c>
      <c r="Q15" s="11" t="s">
        <v>54</v>
      </c>
    </row>
    <row r="16" spans="1:17" s="8" customFormat="1" ht="9" customHeight="1">
      <c r="A16" s="9" t="s">
        <v>67</v>
      </c>
      <c r="B16" s="10">
        <v>46</v>
      </c>
      <c r="C16" s="11">
        <v>177.14540000000002</v>
      </c>
      <c r="D16" s="11">
        <v>174.675</v>
      </c>
      <c r="E16" s="11">
        <v>2.4704</v>
      </c>
      <c r="F16" s="10">
        <v>37</v>
      </c>
      <c r="G16" s="11">
        <v>171.14</v>
      </c>
      <c r="H16" s="11">
        <v>169.645</v>
      </c>
      <c r="I16" s="11">
        <v>1.495</v>
      </c>
      <c r="J16" s="10">
        <v>9</v>
      </c>
      <c r="K16" s="11">
        <v>6.0054</v>
      </c>
      <c r="L16" s="11">
        <v>5.03</v>
      </c>
      <c r="M16" s="11">
        <v>0.9754</v>
      </c>
      <c r="N16" s="10" t="s">
        <v>54</v>
      </c>
      <c r="O16" s="11" t="s">
        <v>54</v>
      </c>
      <c r="P16" s="11" t="s">
        <v>54</v>
      </c>
      <c r="Q16" s="11" t="s">
        <v>54</v>
      </c>
    </row>
    <row r="17" spans="1:17" s="8" customFormat="1" ht="9" customHeight="1">
      <c r="A17" s="9" t="s">
        <v>9</v>
      </c>
      <c r="B17" s="10">
        <v>60</v>
      </c>
      <c r="C17" s="11">
        <v>2058.147</v>
      </c>
      <c r="D17" s="11">
        <v>2057.84</v>
      </c>
      <c r="E17" s="11">
        <v>0.307</v>
      </c>
      <c r="F17" s="10" t="s">
        <v>62</v>
      </c>
      <c r="G17" s="11">
        <v>2057.647</v>
      </c>
      <c r="H17" s="11">
        <v>2057.54</v>
      </c>
      <c r="I17" s="11">
        <v>0.107</v>
      </c>
      <c r="J17" s="10" t="s">
        <v>62</v>
      </c>
      <c r="K17" s="11">
        <v>0.5</v>
      </c>
      <c r="L17" s="11">
        <v>0.3</v>
      </c>
      <c r="M17" s="11">
        <v>0.2</v>
      </c>
      <c r="N17" s="10" t="s">
        <v>54</v>
      </c>
      <c r="O17" s="11" t="s">
        <v>54</v>
      </c>
      <c r="P17" s="11" t="s">
        <v>54</v>
      </c>
      <c r="Q17" s="11" t="s">
        <v>54</v>
      </c>
    </row>
    <row r="18" spans="1:17" s="8" customFormat="1" ht="9" customHeight="1">
      <c r="A18" s="9" t="s">
        <v>10</v>
      </c>
      <c r="B18" s="10">
        <v>9</v>
      </c>
      <c r="C18" s="11">
        <v>41.495</v>
      </c>
      <c r="D18" s="11">
        <v>38.52</v>
      </c>
      <c r="E18" s="11">
        <v>2.975</v>
      </c>
      <c r="F18" s="10">
        <v>9</v>
      </c>
      <c r="G18" s="11">
        <v>41.495</v>
      </c>
      <c r="H18" s="11">
        <v>38.52</v>
      </c>
      <c r="I18" s="11">
        <v>2.975</v>
      </c>
      <c r="J18" s="10" t="s">
        <v>54</v>
      </c>
      <c r="K18" s="11" t="s">
        <v>54</v>
      </c>
      <c r="L18" s="11" t="s">
        <v>54</v>
      </c>
      <c r="M18" s="11" t="s">
        <v>54</v>
      </c>
      <c r="N18" s="10" t="s">
        <v>54</v>
      </c>
      <c r="O18" s="11" t="s">
        <v>54</v>
      </c>
      <c r="P18" s="11" t="s">
        <v>54</v>
      </c>
      <c r="Q18" s="11" t="s">
        <v>54</v>
      </c>
    </row>
    <row r="19" spans="1:17" s="8" customFormat="1" ht="9" customHeight="1">
      <c r="A19" s="9" t="s">
        <v>11</v>
      </c>
      <c r="B19" s="10">
        <v>177</v>
      </c>
      <c r="C19" s="11">
        <v>531.185</v>
      </c>
      <c r="D19" s="11">
        <v>460.808</v>
      </c>
      <c r="E19" s="11">
        <v>70.377</v>
      </c>
      <c r="F19" s="10">
        <v>137</v>
      </c>
      <c r="G19" s="11">
        <v>478.08099999999996</v>
      </c>
      <c r="H19" s="11">
        <v>427.138</v>
      </c>
      <c r="I19" s="11">
        <v>50.943</v>
      </c>
      <c r="J19" s="10">
        <v>34</v>
      </c>
      <c r="K19" s="11">
        <v>37.224000000000004</v>
      </c>
      <c r="L19" s="11">
        <v>17.8</v>
      </c>
      <c r="M19" s="11">
        <v>19.424</v>
      </c>
      <c r="N19" s="10">
        <v>6</v>
      </c>
      <c r="O19" s="11">
        <v>15.88</v>
      </c>
      <c r="P19" s="11">
        <v>15.87</v>
      </c>
      <c r="Q19" s="11">
        <v>0.01</v>
      </c>
    </row>
    <row r="20" spans="1:17" s="8" customFormat="1" ht="9" customHeight="1">
      <c r="A20" s="9" t="s">
        <v>68</v>
      </c>
      <c r="B20" s="10">
        <v>12</v>
      </c>
      <c r="C20" s="11">
        <v>42.4065</v>
      </c>
      <c r="D20" s="11">
        <v>41</v>
      </c>
      <c r="E20" s="11">
        <v>1.4065</v>
      </c>
      <c r="F20" s="10" t="s">
        <v>62</v>
      </c>
      <c r="G20" s="11">
        <v>42.0065</v>
      </c>
      <c r="H20" s="11">
        <v>40.6</v>
      </c>
      <c r="I20" s="11">
        <v>1.4065</v>
      </c>
      <c r="J20" s="10" t="s">
        <v>62</v>
      </c>
      <c r="K20" s="11">
        <v>0.4</v>
      </c>
      <c r="L20" s="11">
        <v>0.4</v>
      </c>
      <c r="M20" s="11" t="s">
        <v>54</v>
      </c>
      <c r="N20" s="10" t="s">
        <v>54</v>
      </c>
      <c r="O20" s="11" t="s">
        <v>54</v>
      </c>
      <c r="P20" s="11" t="s">
        <v>54</v>
      </c>
      <c r="Q20" s="11" t="s">
        <v>54</v>
      </c>
    </row>
    <row r="21" spans="1:17" s="8" customFormat="1" ht="9" customHeight="1">
      <c r="A21" s="9" t="s">
        <v>12</v>
      </c>
      <c r="B21" s="10">
        <v>5</v>
      </c>
      <c r="C21" s="11">
        <v>3.5820000000000003</v>
      </c>
      <c r="D21" s="11">
        <v>2.68</v>
      </c>
      <c r="E21" s="11">
        <v>0.902</v>
      </c>
      <c r="F21" s="10">
        <v>5</v>
      </c>
      <c r="G21" s="11">
        <v>3.5820000000000003</v>
      </c>
      <c r="H21" s="11">
        <v>2.68</v>
      </c>
      <c r="I21" s="11">
        <v>0.902</v>
      </c>
      <c r="J21" s="10" t="s">
        <v>54</v>
      </c>
      <c r="K21" s="11" t="s">
        <v>54</v>
      </c>
      <c r="L21" s="11" t="s">
        <v>54</v>
      </c>
      <c r="M21" s="11" t="s">
        <v>54</v>
      </c>
      <c r="N21" s="10" t="s">
        <v>54</v>
      </c>
      <c r="O21" s="11" t="s">
        <v>54</v>
      </c>
      <c r="P21" s="11" t="s">
        <v>54</v>
      </c>
      <c r="Q21" s="11" t="s">
        <v>54</v>
      </c>
    </row>
    <row r="22" spans="1:17" s="8" customFormat="1" ht="9" customHeight="1">
      <c r="A22" s="9" t="s">
        <v>13</v>
      </c>
      <c r="B22" s="10">
        <v>3</v>
      </c>
      <c r="C22" s="11">
        <v>5.62</v>
      </c>
      <c r="D22" s="11">
        <v>4</v>
      </c>
      <c r="E22" s="11">
        <v>1.62</v>
      </c>
      <c r="F22" s="10">
        <v>3</v>
      </c>
      <c r="G22" s="11">
        <v>5.62</v>
      </c>
      <c r="H22" s="11">
        <v>4</v>
      </c>
      <c r="I22" s="11">
        <v>1.62</v>
      </c>
      <c r="J22" s="10" t="s">
        <v>54</v>
      </c>
      <c r="K22" s="11" t="s">
        <v>54</v>
      </c>
      <c r="L22" s="11" t="s">
        <v>54</v>
      </c>
      <c r="M22" s="11" t="s">
        <v>54</v>
      </c>
      <c r="N22" s="10" t="s">
        <v>54</v>
      </c>
      <c r="O22" s="11" t="s">
        <v>54</v>
      </c>
      <c r="P22" s="11" t="s">
        <v>54</v>
      </c>
      <c r="Q22" s="11" t="s">
        <v>54</v>
      </c>
    </row>
    <row r="23" spans="1:17" s="8" customFormat="1" ht="9" customHeight="1">
      <c r="A23" s="9" t="s">
        <v>14</v>
      </c>
      <c r="B23" s="10">
        <v>20</v>
      </c>
      <c r="C23" s="11">
        <v>106.49</v>
      </c>
      <c r="D23" s="11">
        <v>98</v>
      </c>
      <c r="E23" s="11">
        <v>8.49</v>
      </c>
      <c r="F23" s="10" t="s">
        <v>62</v>
      </c>
      <c r="G23" s="11">
        <v>105.09</v>
      </c>
      <c r="H23" s="11">
        <v>98</v>
      </c>
      <c r="I23" s="11">
        <v>7.09</v>
      </c>
      <c r="J23" s="10" t="s">
        <v>62</v>
      </c>
      <c r="K23" s="11">
        <v>1.4</v>
      </c>
      <c r="L23" s="11" t="s">
        <v>54</v>
      </c>
      <c r="M23" s="11">
        <v>1.4</v>
      </c>
      <c r="N23" s="10" t="s">
        <v>54</v>
      </c>
      <c r="O23" s="11" t="s">
        <v>54</v>
      </c>
      <c r="P23" s="11" t="s">
        <v>54</v>
      </c>
      <c r="Q23" s="11" t="s">
        <v>54</v>
      </c>
    </row>
    <row r="24" spans="1:17" s="8" customFormat="1" ht="9" customHeight="1">
      <c r="A24" s="9" t="s">
        <v>15</v>
      </c>
      <c r="B24" s="10">
        <v>5</v>
      </c>
      <c r="C24" s="11">
        <v>64.2</v>
      </c>
      <c r="D24" s="11">
        <v>63</v>
      </c>
      <c r="E24" s="11">
        <v>1.2</v>
      </c>
      <c r="F24" s="10">
        <v>5</v>
      </c>
      <c r="G24" s="11">
        <v>64.2</v>
      </c>
      <c r="H24" s="11">
        <v>63</v>
      </c>
      <c r="I24" s="11">
        <v>1.2</v>
      </c>
      <c r="J24" s="10" t="s">
        <v>54</v>
      </c>
      <c r="K24" s="11" t="s">
        <v>54</v>
      </c>
      <c r="L24" s="11" t="s">
        <v>54</v>
      </c>
      <c r="M24" s="11" t="s">
        <v>54</v>
      </c>
      <c r="N24" s="10" t="s">
        <v>54</v>
      </c>
      <c r="O24" s="11" t="s">
        <v>54</v>
      </c>
      <c r="P24" s="11" t="s">
        <v>54</v>
      </c>
      <c r="Q24" s="11" t="s">
        <v>54</v>
      </c>
    </row>
    <row r="25" spans="1:17" s="8" customFormat="1" ht="9" customHeight="1">
      <c r="A25" s="9" t="s">
        <v>16</v>
      </c>
      <c r="B25" s="10">
        <v>5</v>
      </c>
      <c r="C25" s="11">
        <v>5.29</v>
      </c>
      <c r="D25" s="11">
        <v>5.2</v>
      </c>
      <c r="E25" s="11">
        <v>0.09</v>
      </c>
      <c r="F25" s="10">
        <v>5</v>
      </c>
      <c r="G25" s="11">
        <v>5.29</v>
      </c>
      <c r="H25" s="11">
        <v>5.2</v>
      </c>
      <c r="I25" s="11">
        <v>0.09</v>
      </c>
      <c r="J25" s="10" t="s">
        <v>54</v>
      </c>
      <c r="K25" s="11" t="s">
        <v>54</v>
      </c>
      <c r="L25" s="11" t="s">
        <v>54</v>
      </c>
      <c r="M25" s="11" t="s">
        <v>54</v>
      </c>
      <c r="N25" s="10" t="s">
        <v>54</v>
      </c>
      <c r="O25" s="11" t="s">
        <v>54</v>
      </c>
      <c r="P25" s="11" t="s">
        <v>54</v>
      </c>
      <c r="Q25" s="11" t="s">
        <v>54</v>
      </c>
    </row>
    <row r="26" spans="1:17" s="8" customFormat="1" ht="9" customHeight="1">
      <c r="A26" s="9" t="s">
        <v>17</v>
      </c>
      <c r="B26" s="10">
        <v>10</v>
      </c>
      <c r="C26" s="11">
        <v>113.4</v>
      </c>
      <c r="D26" s="11">
        <v>113.4</v>
      </c>
      <c r="E26" s="11" t="s">
        <v>54</v>
      </c>
      <c r="F26" s="10">
        <v>10</v>
      </c>
      <c r="G26" s="11">
        <v>113.4</v>
      </c>
      <c r="H26" s="11">
        <v>113.4</v>
      </c>
      <c r="I26" s="11" t="s">
        <v>54</v>
      </c>
      <c r="J26" s="10" t="s">
        <v>54</v>
      </c>
      <c r="K26" s="11" t="s">
        <v>54</v>
      </c>
      <c r="L26" s="11" t="s">
        <v>54</v>
      </c>
      <c r="M26" s="11" t="s">
        <v>54</v>
      </c>
      <c r="N26" s="10" t="s">
        <v>54</v>
      </c>
      <c r="O26" s="11" t="s">
        <v>54</v>
      </c>
      <c r="P26" s="11" t="s">
        <v>54</v>
      </c>
      <c r="Q26" s="11" t="s">
        <v>54</v>
      </c>
    </row>
    <row r="27" spans="1:17" s="8" customFormat="1" ht="9" customHeight="1">
      <c r="A27" s="9" t="s">
        <v>18</v>
      </c>
      <c r="B27" s="10">
        <v>12</v>
      </c>
      <c r="C27" s="11">
        <v>15.7</v>
      </c>
      <c r="D27" s="11">
        <v>12.61</v>
      </c>
      <c r="E27" s="11">
        <v>3.09</v>
      </c>
      <c r="F27" s="10" t="s">
        <v>62</v>
      </c>
      <c r="G27" s="11">
        <v>13.46</v>
      </c>
      <c r="H27" s="11">
        <v>10.66</v>
      </c>
      <c r="I27" s="11">
        <v>2.8</v>
      </c>
      <c r="J27" s="10" t="s">
        <v>62</v>
      </c>
      <c r="K27" s="11">
        <v>2.24</v>
      </c>
      <c r="L27" s="11">
        <v>1.95</v>
      </c>
      <c r="M27" s="11">
        <v>0.29</v>
      </c>
      <c r="N27" s="10" t="s">
        <v>54</v>
      </c>
      <c r="O27" s="11" t="s">
        <v>54</v>
      </c>
      <c r="P27" s="11" t="s">
        <v>54</v>
      </c>
      <c r="Q27" s="11" t="s">
        <v>54</v>
      </c>
    </row>
    <row r="28" spans="1:17" s="8" customFormat="1" ht="9" customHeight="1">
      <c r="A28" s="9" t="s">
        <v>19</v>
      </c>
      <c r="B28" s="10">
        <v>7</v>
      </c>
      <c r="C28" s="11">
        <v>44.6</v>
      </c>
      <c r="D28" s="11">
        <v>44.6</v>
      </c>
      <c r="E28" s="11" t="s">
        <v>54</v>
      </c>
      <c r="F28" s="10" t="s">
        <v>62</v>
      </c>
      <c r="G28" s="11">
        <v>37.1</v>
      </c>
      <c r="H28" s="11">
        <v>37.1</v>
      </c>
      <c r="I28" s="11" t="s">
        <v>54</v>
      </c>
      <c r="J28" s="10" t="s">
        <v>54</v>
      </c>
      <c r="K28" s="11" t="s">
        <v>54</v>
      </c>
      <c r="L28" s="11" t="s">
        <v>54</v>
      </c>
      <c r="M28" s="11" t="s">
        <v>54</v>
      </c>
      <c r="N28" s="10" t="s">
        <v>62</v>
      </c>
      <c r="O28" s="11">
        <v>7.5</v>
      </c>
      <c r="P28" s="11">
        <v>7.5</v>
      </c>
      <c r="Q28" s="11" t="s">
        <v>54</v>
      </c>
    </row>
    <row r="29" spans="1:17" s="8" customFormat="1" ht="9" customHeight="1">
      <c r="A29" s="9" t="s">
        <v>20</v>
      </c>
      <c r="B29" s="10">
        <v>157</v>
      </c>
      <c r="C29" s="11">
        <v>320.45</v>
      </c>
      <c r="D29" s="11">
        <v>263.67</v>
      </c>
      <c r="E29" s="11">
        <v>56.78</v>
      </c>
      <c r="F29" s="10">
        <v>57</v>
      </c>
      <c r="G29" s="11">
        <v>249.69</v>
      </c>
      <c r="H29" s="11">
        <v>239.6</v>
      </c>
      <c r="I29" s="11">
        <v>10.09</v>
      </c>
      <c r="J29" s="10">
        <v>97</v>
      </c>
      <c r="K29" s="11">
        <v>65.24</v>
      </c>
      <c r="L29" s="11">
        <v>19.05</v>
      </c>
      <c r="M29" s="11">
        <v>46.19</v>
      </c>
      <c r="N29" s="10">
        <v>3</v>
      </c>
      <c r="O29" s="11">
        <v>5.52</v>
      </c>
      <c r="P29" s="11">
        <v>5.02</v>
      </c>
      <c r="Q29" s="11">
        <v>0.5</v>
      </c>
    </row>
    <row r="30" spans="1:17" s="8" customFormat="1" ht="9" customHeight="1">
      <c r="A30" s="9" t="s">
        <v>69</v>
      </c>
      <c r="B30" s="10">
        <v>18</v>
      </c>
      <c r="C30" s="11">
        <v>130.34</v>
      </c>
      <c r="D30" s="11">
        <v>128.9</v>
      </c>
      <c r="E30" s="11">
        <v>1.44</v>
      </c>
      <c r="F30" s="10">
        <v>15</v>
      </c>
      <c r="G30" s="11">
        <v>94.84</v>
      </c>
      <c r="H30" s="11">
        <v>93.4</v>
      </c>
      <c r="I30" s="11">
        <v>1.44</v>
      </c>
      <c r="J30" s="10">
        <v>3</v>
      </c>
      <c r="K30" s="11">
        <v>35.5</v>
      </c>
      <c r="L30" s="11">
        <v>35.5</v>
      </c>
      <c r="M30" s="11" t="s">
        <v>54</v>
      </c>
      <c r="N30" s="10" t="s">
        <v>54</v>
      </c>
      <c r="O30" s="11" t="s">
        <v>54</v>
      </c>
      <c r="P30" s="11" t="s">
        <v>54</v>
      </c>
      <c r="Q30" s="11" t="s">
        <v>54</v>
      </c>
    </row>
    <row r="31" spans="1:17" s="8" customFormat="1" ht="9" customHeight="1">
      <c r="A31" s="9" t="s">
        <v>70</v>
      </c>
      <c r="B31" s="10">
        <v>54</v>
      </c>
      <c r="C31" s="11">
        <v>227.399</v>
      </c>
      <c r="D31" s="11">
        <v>211.836</v>
      </c>
      <c r="E31" s="11">
        <v>15.563</v>
      </c>
      <c r="F31" s="10">
        <v>49</v>
      </c>
      <c r="G31" s="11">
        <v>206.919</v>
      </c>
      <c r="H31" s="11">
        <v>193.186</v>
      </c>
      <c r="I31" s="11">
        <v>13.733</v>
      </c>
      <c r="J31" s="10" t="s">
        <v>62</v>
      </c>
      <c r="K31" s="11">
        <v>2.48</v>
      </c>
      <c r="L31" s="11">
        <v>1</v>
      </c>
      <c r="M31" s="11">
        <v>1.48</v>
      </c>
      <c r="N31" s="10" t="s">
        <v>62</v>
      </c>
      <c r="O31" s="11">
        <v>18</v>
      </c>
      <c r="P31" s="11">
        <v>17.65</v>
      </c>
      <c r="Q31" s="11">
        <v>0.35</v>
      </c>
    </row>
    <row r="32" spans="1:17" s="8" customFormat="1" ht="9" customHeight="1">
      <c r="A32" s="9" t="s">
        <v>21</v>
      </c>
      <c r="B32" s="10">
        <v>232</v>
      </c>
      <c r="C32" s="11">
        <v>781.1091</v>
      </c>
      <c r="D32" s="11">
        <v>654.45</v>
      </c>
      <c r="E32" s="11">
        <v>126.6591</v>
      </c>
      <c r="F32" s="10">
        <v>183</v>
      </c>
      <c r="G32" s="11">
        <v>744.4251</v>
      </c>
      <c r="H32" s="11">
        <v>646</v>
      </c>
      <c r="I32" s="11">
        <v>98.4251</v>
      </c>
      <c r="J32" s="10" t="s">
        <v>62</v>
      </c>
      <c r="K32" s="11">
        <v>35.914</v>
      </c>
      <c r="L32" s="11">
        <v>8.45</v>
      </c>
      <c r="M32" s="11">
        <v>27.464</v>
      </c>
      <c r="N32" s="10" t="s">
        <v>62</v>
      </c>
      <c r="O32" s="11">
        <v>0.77</v>
      </c>
      <c r="P32" s="11" t="s">
        <v>54</v>
      </c>
      <c r="Q32" s="11">
        <v>0.77</v>
      </c>
    </row>
    <row r="33" spans="1:17" s="8" customFormat="1" ht="9" customHeight="1">
      <c r="A33" s="9" t="s">
        <v>22</v>
      </c>
      <c r="B33" s="10">
        <v>68</v>
      </c>
      <c r="C33" s="11">
        <v>3677.78</v>
      </c>
      <c r="D33" s="11">
        <v>3675.52</v>
      </c>
      <c r="E33" s="11">
        <v>2.26</v>
      </c>
      <c r="F33" s="10">
        <v>63</v>
      </c>
      <c r="G33" s="11">
        <v>3668.18</v>
      </c>
      <c r="H33" s="11">
        <v>3666.24</v>
      </c>
      <c r="I33" s="11">
        <v>1.94</v>
      </c>
      <c r="J33" s="10">
        <v>5</v>
      </c>
      <c r="K33" s="11">
        <v>9.6</v>
      </c>
      <c r="L33" s="11">
        <v>9.28</v>
      </c>
      <c r="M33" s="11">
        <v>0.32</v>
      </c>
      <c r="N33" s="10" t="s">
        <v>54</v>
      </c>
      <c r="O33" s="11" t="s">
        <v>54</v>
      </c>
      <c r="P33" s="11" t="s">
        <v>54</v>
      </c>
      <c r="Q33" s="11" t="s">
        <v>54</v>
      </c>
    </row>
    <row r="34" spans="1:17" s="8" customFormat="1" ht="9" customHeight="1">
      <c r="A34" s="9" t="s">
        <v>23</v>
      </c>
      <c r="B34" s="10">
        <v>6</v>
      </c>
      <c r="C34" s="11">
        <v>2.44</v>
      </c>
      <c r="D34" s="11">
        <v>2.165</v>
      </c>
      <c r="E34" s="11">
        <v>0.275</v>
      </c>
      <c r="F34" s="10" t="s">
        <v>62</v>
      </c>
      <c r="G34" s="11">
        <v>0.3</v>
      </c>
      <c r="H34" s="11">
        <v>0.275</v>
      </c>
      <c r="I34" s="11">
        <v>0.025</v>
      </c>
      <c r="J34" s="10">
        <v>3</v>
      </c>
      <c r="K34" s="11">
        <v>1.54</v>
      </c>
      <c r="L34" s="11">
        <v>1.41</v>
      </c>
      <c r="M34" s="11">
        <v>0.13</v>
      </c>
      <c r="N34" s="10" t="s">
        <v>62</v>
      </c>
      <c r="O34" s="11">
        <v>0.6</v>
      </c>
      <c r="P34" s="11">
        <v>0.48</v>
      </c>
      <c r="Q34" s="11">
        <v>0.12</v>
      </c>
    </row>
    <row r="35" spans="1:17" s="8" customFormat="1" ht="9" customHeight="1">
      <c r="A35" s="9" t="s">
        <v>24</v>
      </c>
      <c r="B35" s="10">
        <v>9</v>
      </c>
      <c r="C35" s="11">
        <v>317.75</v>
      </c>
      <c r="D35" s="11">
        <v>317.5</v>
      </c>
      <c r="E35" s="11">
        <v>0.25</v>
      </c>
      <c r="F35" s="10">
        <v>9</v>
      </c>
      <c r="G35" s="11">
        <v>317.75</v>
      </c>
      <c r="H35" s="11">
        <v>317.5</v>
      </c>
      <c r="I35" s="11">
        <v>0.25</v>
      </c>
      <c r="J35" s="10" t="s">
        <v>54</v>
      </c>
      <c r="K35" s="11" t="s">
        <v>54</v>
      </c>
      <c r="L35" s="11" t="s">
        <v>54</v>
      </c>
      <c r="M35" s="11" t="s">
        <v>54</v>
      </c>
      <c r="N35" s="10" t="s">
        <v>54</v>
      </c>
      <c r="O35" s="11" t="s">
        <v>54</v>
      </c>
      <c r="P35" s="11" t="s">
        <v>54</v>
      </c>
      <c r="Q35" s="11" t="s">
        <v>54</v>
      </c>
    </row>
    <row r="36" spans="1:17" s="8" customFormat="1" ht="9" customHeight="1">
      <c r="A36" s="9" t="s">
        <v>71</v>
      </c>
      <c r="B36" s="10">
        <v>322</v>
      </c>
      <c r="C36" s="11">
        <v>3572.8525999999997</v>
      </c>
      <c r="D36" s="11">
        <v>3361.47</v>
      </c>
      <c r="E36" s="11">
        <v>211.3826</v>
      </c>
      <c r="F36" s="10">
        <v>298</v>
      </c>
      <c r="G36" s="11">
        <v>3352.7545999999998</v>
      </c>
      <c r="H36" s="11">
        <v>3159.97</v>
      </c>
      <c r="I36" s="11">
        <v>192.7846</v>
      </c>
      <c r="J36" s="10">
        <v>16</v>
      </c>
      <c r="K36" s="11">
        <v>184.76</v>
      </c>
      <c r="L36" s="11">
        <v>170.03</v>
      </c>
      <c r="M36" s="11">
        <v>14.73</v>
      </c>
      <c r="N36" s="10">
        <v>8</v>
      </c>
      <c r="O36" s="11">
        <v>35.338</v>
      </c>
      <c r="P36" s="11">
        <v>31.47</v>
      </c>
      <c r="Q36" s="11">
        <v>3.868</v>
      </c>
    </row>
    <row r="37" spans="1:17" s="8" customFormat="1" ht="9" customHeight="1">
      <c r="A37" s="9" t="s">
        <v>72</v>
      </c>
      <c r="B37" s="10">
        <v>31</v>
      </c>
      <c r="C37" s="11">
        <v>378.708</v>
      </c>
      <c r="D37" s="11">
        <v>373.56</v>
      </c>
      <c r="E37" s="11">
        <v>5.148</v>
      </c>
      <c r="F37" s="10">
        <v>25</v>
      </c>
      <c r="G37" s="11">
        <v>293.588</v>
      </c>
      <c r="H37" s="11">
        <v>291.04</v>
      </c>
      <c r="I37" s="11">
        <v>2.548</v>
      </c>
      <c r="J37" s="10">
        <v>6</v>
      </c>
      <c r="K37" s="11">
        <v>85.12</v>
      </c>
      <c r="L37" s="11">
        <v>82.52</v>
      </c>
      <c r="M37" s="11">
        <v>2.6</v>
      </c>
      <c r="N37" s="10" t="s">
        <v>54</v>
      </c>
      <c r="O37" s="11" t="s">
        <v>54</v>
      </c>
      <c r="P37" s="11" t="s">
        <v>54</v>
      </c>
      <c r="Q37" s="11" t="s">
        <v>54</v>
      </c>
    </row>
    <row r="38" spans="1:17" s="8" customFormat="1" ht="9" customHeight="1">
      <c r="A38" s="9" t="s">
        <v>25</v>
      </c>
      <c r="B38" s="10">
        <v>6</v>
      </c>
      <c r="C38" s="11">
        <v>2.386</v>
      </c>
      <c r="D38" s="11">
        <v>2.2</v>
      </c>
      <c r="E38" s="11">
        <v>0.186</v>
      </c>
      <c r="F38" s="10">
        <v>3</v>
      </c>
      <c r="G38" s="11">
        <v>2.1</v>
      </c>
      <c r="H38" s="11">
        <v>2.1</v>
      </c>
      <c r="I38" s="11" t="s">
        <v>54</v>
      </c>
      <c r="J38" s="10" t="s">
        <v>62</v>
      </c>
      <c r="K38" s="11">
        <v>0.18</v>
      </c>
      <c r="L38" s="11" t="s">
        <v>54</v>
      </c>
      <c r="M38" s="11">
        <v>0.18</v>
      </c>
      <c r="N38" s="10" t="s">
        <v>62</v>
      </c>
      <c r="O38" s="11">
        <v>0.10600000000000001</v>
      </c>
      <c r="P38" s="11">
        <v>0.1</v>
      </c>
      <c r="Q38" s="11">
        <v>0.006</v>
      </c>
    </row>
    <row r="39" spans="1:17" s="8" customFormat="1" ht="9" customHeight="1">
      <c r="A39" s="9" t="s">
        <v>26</v>
      </c>
      <c r="B39" s="10">
        <v>4</v>
      </c>
      <c r="C39" s="11">
        <v>5.504</v>
      </c>
      <c r="D39" s="11">
        <v>5.49</v>
      </c>
      <c r="E39" s="11">
        <v>0.014</v>
      </c>
      <c r="F39" s="10" t="s">
        <v>62</v>
      </c>
      <c r="G39" s="11">
        <v>3</v>
      </c>
      <c r="H39" s="11">
        <v>3</v>
      </c>
      <c r="I39" s="11" t="s">
        <v>54</v>
      </c>
      <c r="J39" s="10" t="s">
        <v>54</v>
      </c>
      <c r="K39" s="11" t="s">
        <v>54</v>
      </c>
      <c r="L39" s="11" t="s">
        <v>54</v>
      </c>
      <c r="M39" s="11" t="s">
        <v>54</v>
      </c>
      <c r="N39" s="10" t="s">
        <v>62</v>
      </c>
      <c r="O39" s="11">
        <v>2.504</v>
      </c>
      <c r="P39" s="11">
        <v>2.49</v>
      </c>
      <c r="Q39" s="11">
        <v>0.014</v>
      </c>
    </row>
    <row r="40" spans="1:17" s="8" customFormat="1" ht="9" customHeight="1">
      <c r="A40" s="9" t="s">
        <v>27</v>
      </c>
      <c r="B40" s="10">
        <v>30</v>
      </c>
      <c r="C40" s="11">
        <v>11.16</v>
      </c>
      <c r="D40" s="11">
        <v>3.05</v>
      </c>
      <c r="E40" s="11">
        <v>8.11</v>
      </c>
      <c r="F40" s="10" t="s">
        <v>62</v>
      </c>
      <c r="G40" s="11">
        <v>0.75</v>
      </c>
      <c r="H40" s="11">
        <v>0.75</v>
      </c>
      <c r="I40" s="11" t="s">
        <v>54</v>
      </c>
      <c r="J40" s="10" t="s">
        <v>62</v>
      </c>
      <c r="K40" s="11">
        <v>10.41</v>
      </c>
      <c r="L40" s="11">
        <v>2.3</v>
      </c>
      <c r="M40" s="11">
        <v>8.11</v>
      </c>
      <c r="N40" s="10" t="s">
        <v>54</v>
      </c>
      <c r="O40" s="11" t="s">
        <v>54</v>
      </c>
      <c r="P40" s="11" t="s">
        <v>54</v>
      </c>
      <c r="Q40" s="11" t="s">
        <v>54</v>
      </c>
    </row>
    <row r="41" spans="1:17" s="8" customFormat="1" ht="9" customHeight="1">
      <c r="A41" s="9" t="s">
        <v>73</v>
      </c>
      <c r="B41" s="10">
        <v>37</v>
      </c>
      <c r="C41" s="11">
        <v>98.27</v>
      </c>
      <c r="D41" s="11">
        <v>94.15</v>
      </c>
      <c r="E41" s="11">
        <v>4.12</v>
      </c>
      <c r="F41" s="10">
        <v>26</v>
      </c>
      <c r="G41" s="11">
        <v>86.93</v>
      </c>
      <c r="H41" s="11">
        <v>83.5</v>
      </c>
      <c r="I41" s="11">
        <v>3.43</v>
      </c>
      <c r="J41" s="10">
        <v>11</v>
      </c>
      <c r="K41" s="11">
        <v>11.34</v>
      </c>
      <c r="L41" s="11">
        <v>10.65</v>
      </c>
      <c r="M41" s="11">
        <v>0.69</v>
      </c>
      <c r="N41" s="10" t="s">
        <v>54</v>
      </c>
      <c r="O41" s="11" t="s">
        <v>54</v>
      </c>
      <c r="P41" s="11" t="s">
        <v>54</v>
      </c>
      <c r="Q41" s="11" t="s">
        <v>54</v>
      </c>
    </row>
    <row r="42" spans="1:17" s="8" customFormat="1" ht="9" customHeight="1">
      <c r="A42" s="9" t="s">
        <v>28</v>
      </c>
      <c r="B42" s="10">
        <v>32</v>
      </c>
      <c r="C42" s="11">
        <v>230.574</v>
      </c>
      <c r="D42" s="11">
        <v>225.68</v>
      </c>
      <c r="E42" s="11">
        <v>4.894</v>
      </c>
      <c r="F42" s="10">
        <v>27</v>
      </c>
      <c r="G42" s="11">
        <v>228</v>
      </c>
      <c r="H42" s="11">
        <v>225.68</v>
      </c>
      <c r="I42" s="11">
        <v>2.32</v>
      </c>
      <c r="J42" s="10">
        <v>5</v>
      </c>
      <c r="K42" s="11">
        <v>2.574</v>
      </c>
      <c r="L42" s="11" t="s">
        <v>54</v>
      </c>
      <c r="M42" s="11">
        <v>2.574</v>
      </c>
      <c r="N42" s="10" t="s">
        <v>54</v>
      </c>
      <c r="O42" s="11" t="s">
        <v>54</v>
      </c>
      <c r="P42" s="11" t="s">
        <v>54</v>
      </c>
      <c r="Q42" s="11" t="s">
        <v>54</v>
      </c>
    </row>
    <row r="43" spans="1:17" s="8" customFormat="1" ht="9" customHeight="1">
      <c r="A43" s="9" t="s">
        <v>29</v>
      </c>
      <c r="B43" s="10">
        <v>1047</v>
      </c>
      <c r="C43" s="11">
        <f>2878.877+0.98</f>
        <v>2879.857</v>
      </c>
      <c r="D43" s="11">
        <f>1886.91+0.98</f>
        <v>1887.89</v>
      </c>
      <c r="E43" s="11">
        <v>991.9668</v>
      </c>
      <c r="F43" s="10">
        <v>738</v>
      </c>
      <c r="G43" s="11">
        <f>0.98+2607.4058</f>
        <v>2608.3858</v>
      </c>
      <c r="H43" s="11">
        <f>0.98+1841.85</f>
        <v>1842.83</v>
      </c>
      <c r="I43" s="11">
        <v>765.5555</v>
      </c>
      <c r="J43" s="10">
        <v>286</v>
      </c>
      <c r="K43" s="11">
        <v>220.0213</v>
      </c>
      <c r="L43" s="11">
        <v>14.03</v>
      </c>
      <c r="M43" s="11">
        <v>205.9913</v>
      </c>
      <c r="N43" s="10">
        <v>23</v>
      </c>
      <c r="O43" s="11">
        <v>51.45</v>
      </c>
      <c r="P43" s="11">
        <v>31.03</v>
      </c>
      <c r="Q43" s="11">
        <v>20.42</v>
      </c>
    </row>
    <row r="44" spans="1:17" s="8" customFormat="1" ht="9" customHeight="1">
      <c r="A44" s="9" t="s">
        <v>30</v>
      </c>
      <c r="B44" s="10">
        <v>4</v>
      </c>
      <c r="C44" s="11">
        <v>1.3698</v>
      </c>
      <c r="D44" s="11">
        <v>1.2948</v>
      </c>
      <c r="E44" s="11">
        <v>0.075</v>
      </c>
      <c r="F44" s="10" t="s">
        <v>62</v>
      </c>
      <c r="G44" s="11">
        <v>1.0897999999999999</v>
      </c>
      <c r="H44" s="11">
        <v>1.0448</v>
      </c>
      <c r="I44" s="11">
        <v>0.045</v>
      </c>
      <c r="J44" s="10" t="s">
        <v>62</v>
      </c>
      <c r="K44" s="11">
        <v>0.28</v>
      </c>
      <c r="L44" s="11">
        <v>0.25</v>
      </c>
      <c r="M44" s="11">
        <v>0.03</v>
      </c>
      <c r="N44" s="10" t="s">
        <v>54</v>
      </c>
      <c r="O44" s="11" t="s">
        <v>54</v>
      </c>
      <c r="P44" s="11" t="s">
        <v>54</v>
      </c>
      <c r="Q44" s="11" t="s">
        <v>54</v>
      </c>
    </row>
    <row r="45" spans="1:17" s="8" customFormat="1" ht="9" customHeight="1">
      <c r="A45" s="9" t="s">
        <v>31</v>
      </c>
      <c r="B45" s="10">
        <v>3</v>
      </c>
      <c r="C45" s="11">
        <v>12.636</v>
      </c>
      <c r="D45" s="11">
        <v>12.06</v>
      </c>
      <c r="E45" s="11">
        <v>0.5760000000000001</v>
      </c>
      <c r="F45" s="10" t="s">
        <v>62</v>
      </c>
      <c r="G45" s="11">
        <v>0.6</v>
      </c>
      <c r="H45" s="11">
        <v>0.08</v>
      </c>
      <c r="I45" s="11">
        <v>0.52</v>
      </c>
      <c r="J45" s="10" t="s">
        <v>62</v>
      </c>
      <c r="K45" s="11">
        <v>12.036</v>
      </c>
      <c r="L45" s="11">
        <v>11.98</v>
      </c>
      <c r="M45" s="11">
        <v>0.056</v>
      </c>
      <c r="N45" s="10" t="s">
        <v>54</v>
      </c>
      <c r="O45" s="11" t="s">
        <v>54</v>
      </c>
      <c r="P45" s="11" t="s">
        <v>54</v>
      </c>
      <c r="Q45" s="11" t="s">
        <v>54</v>
      </c>
    </row>
    <row r="46" spans="1:17" s="8" customFormat="1" ht="9" customHeight="1">
      <c r="A46" s="9" t="s">
        <v>74</v>
      </c>
      <c r="B46" s="10">
        <v>37</v>
      </c>
      <c r="C46" s="11">
        <v>3470.8</v>
      </c>
      <c r="D46" s="11">
        <v>3470.8</v>
      </c>
      <c r="E46" s="11" t="s">
        <v>54</v>
      </c>
      <c r="F46" s="10">
        <v>37</v>
      </c>
      <c r="G46" s="11">
        <v>3470.8</v>
      </c>
      <c r="H46" s="11">
        <v>3470.8</v>
      </c>
      <c r="I46" s="11" t="s">
        <v>54</v>
      </c>
      <c r="J46" s="10" t="s">
        <v>54</v>
      </c>
      <c r="K46" s="11" t="s">
        <v>54</v>
      </c>
      <c r="L46" s="11" t="s">
        <v>54</v>
      </c>
      <c r="M46" s="11" t="s">
        <v>54</v>
      </c>
      <c r="N46" s="10" t="s">
        <v>54</v>
      </c>
      <c r="O46" s="11" t="s">
        <v>54</v>
      </c>
      <c r="P46" s="11" t="s">
        <v>54</v>
      </c>
      <c r="Q46" s="11" t="s">
        <v>54</v>
      </c>
    </row>
    <row r="47" spans="1:17" s="8" customFormat="1" ht="9" customHeight="1">
      <c r="A47" s="9" t="s">
        <v>32</v>
      </c>
      <c r="B47" s="10">
        <v>13</v>
      </c>
      <c r="C47" s="11">
        <v>97.14</v>
      </c>
      <c r="D47" s="11">
        <v>96.46</v>
      </c>
      <c r="E47" s="11">
        <v>0.68</v>
      </c>
      <c r="F47" s="10">
        <v>10</v>
      </c>
      <c r="G47" s="11">
        <v>44.84</v>
      </c>
      <c r="H47" s="11">
        <v>44.5</v>
      </c>
      <c r="I47" s="11">
        <v>0.34</v>
      </c>
      <c r="J47" s="10" t="s">
        <v>62</v>
      </c>
      <c r="K47" s="11">
        <v>49</v>
      </c>
      <c r="L47" s="11">
        <v>48.96</v>
      </c>
      <c r="M47" s="11">
        <v>0.04</v>
      </c>
      <c r="N47" s="10" t="s">
        <v>62</v>
      </c>
      <c r="O47" s="11">
        <v>3.3</v>
      </c>
      <c r="P47" s="11">
        <v>3</v>
      </c>
      <c r="Q47" s="11">
        <v>0.3</v>
      </c>
    </row>
    <row r="48" spans="1:17" s="8" customFormat="1" ht="9" customHeight="1">
      <c r="A48" s="9" t="s">
        <v>75</v>
      </c>
      <c r="B48" s="10">
        <v>35</v>
      </c>
      <c r="C48" s="11">
        <v>302.43760000000003</v>
      </c>
      <c r="D48" s="11">
        <v>299.96700000000004</v>
      </c>
      <c r="E48" s="11">
        <v>2.4705999999999997</v>
      </c>
      <c r="F48" s="10">
        <v>24</v>
      </c>
      <c r="G48" s="11">
        <v>231.776</v>
      </c>
      <c r="H48" s="11">
        <v>231.02</v>
      </c>
      <c r="I48" s="11">
        <v>0.756</v>
      </c>
      <c r="J48" s="10" t="s">
        <v>62</v>
      </c>
      <c r="K48" s="11">
        <v>68.6716</v>
      </c>
      <c r="L48" s="11">
        <v>66.967</v>
      </c>
      <c r="M48" s="11">
        <v>1.7046</v>
      </c>
      <c r="N48" s="10" t="s">
        <v>62</v>
      </c>
      <c r="O48" s="11">
        <v>1.99</v>
      </c>
      <c r="P48" s="11">
        <v>1.98</v>
      </c>
      <c r="Q48" s="11">
        <v>0.01</v>
      </c>
    </row>
    <row r="49" spans="1:17" s="8" customFormat="1" ht="9" customHeight="1">
      <c r="A49" s="9" t="s">
        <v>33</v>
      </c>
      <c r="B49" s="10">
        <v>27</v>
      </c>
      <c r="C49" s="11">
        <v>9.1268</v>
      </c>
      <c r="D49" s="11">
        <v>2.1</v>
      </c>
      <c r="E49" s="11">
        <v>7.0268</v>
      </c>
      <c r="F49" s="10"/>
      <c r="G49" s="11" t="s">
        <v>54</v>
      </c>
      <c r="H49" s="11"/>
      <c r="I49" s="11"/>
      <c r="J49" s="10">
        <v>27</v>
      </c>
      <c r="K49" s="11">
        <v>9.1268</v>
      </c>
      <c r="L49" s="11">
        <v>2.1</v>
      </c>
      <c r="M49" s="11">
        <v>7.0268</v>
      </c>
      <c r="N49" s="10" t="s">
        <v>54</v>
      </c>
      <c r="O49" s="11" t="s">
        <v>54</v>
      </c>
      <c r="P49" s="11" t="s">
        <v>54</v>
      </c>
      <c r="Q49" s="11" t="s">
        <v>54</v>
      </c>
    </row>
    <row r="50" spans="1:17" s="8" customFormat="1" ht="9" customHeight="1">
      <c r="A50" s="9" t="s">
        <v>34</v>
      </c>
      <c r="B50" s="10">
        <v>3</v>
      </c>
      <c r="C50" s="11">
        <v>57.5</v>
      </c>
      <c r="D50" s="11">
        <v>57</v>
      </c>
      <c r="E50" s="11">
        <v>0.5</v>
      </c>
      <c r="F50" s="10">
        <v>3</v>
      </c>
      <c r="G50" s="11">
        <v>57.5</v>
      </c>
      <c r="H50" s="11">
        <v>57</v>
      </c>
      <c r="I50" s="11">
        <v>0.5</v>
      </c>
      <c r="J50" s="10" t="s">
        <v>54</v>
      </c>
      <c r="K50" s="11" t="s">
        <v>54</v>
      </c>
      <c r="L50" s="11" t="s">
        <v>54</v>
      </c>
      <c r="M50" s="11" t="s">
        <v>54</v>
      </c>
      <c r="N50" s="10" t="s">
        <v>54</v>
      </c>
      <c r="O50" s="11" t="s">
        <v>54</v>
      </c>
      <c r="P50" s="11" t="s">
        <v>54</v>
      </c>
      <c r="Q50" s="11" t="s">
        <v>54</v>
      </c>
    </row>
    <row r="51" spans="1:17" s="8" customFormat="1" ht="9" customHeight="1">
      <c r="A51" s="9" t="s">
        <v>35</v>
      </c>
      <c r="B51" s="10">
        <v>27</v>
      </c>
      <c r="C51" s="11">
        <v>237.7</v>
      </c>
      <c r="D51" s="11">
        <v>230.5</v>
      </c>
      <c r="E51" s="11">
        <v>7.2</v>
      </c>
      <c r="F51" s="10" t="s">
        <v>62</v>
      </c>
      <c r="G51" s="11">
        <v>235</v>
      </c>
      <c r="H51" s="11">
        <v>230.5</v>
      </c>
      <c r="I51" s="11">
        <v>4.5</v>
      </c>
      <c r="J51" s="10" t="s">
        <v>62</v>
      </c>
      <c r="K51" s="11">
        <v>2.7</v>
      </c>
      <c r="L51" s="11" t="s">
        <v>54</v>
      </c>
      <c r="M51" s="11">
        <v>2.7</v>
      </c>
      <c r="N51" s="10" t="s">
        <v>54</v>
      </c>
      <c r="O51" s="11" t="s">
        <v>54</v>
      </c>
      <c r="P51" s="11" t="s">
        <v>54</v>
      </c>
      <c r="Q51" s="11" t="s">
        <v>54</v>
      </c>
    </row>
    <row r="52" spans="1:17" s="8" customFormat="1" ht="9" customHeight="1">
      <c r="A52" s="9" t="s">
        <v>36</v>
      </c>
      <c r="B52" s="10">
        <v>45</v>
      </c>
      <c r="C52" s="11">
        <v>327.014</v>
      </c>
      <c r="D52" s="11">
        <v>326.51</v>
      </c>
      <c r="E52" s="11">
        <v>0.504</v>
      </c>
      <c r="F52" s="10">
        <v>37</v>
      </c>
      <c r="G52" s="11">
        <v>312.25</v>
      </c>
      <c r="H52" s="11">
        <v>311.86</v>
      </c>
      <c r="I52" s="11">
        <v>0.39</v>
      </c>
      <c r="J52" s="10" t="s">
        <v>62</v>
      </c>
      <c r="K52" s="11">
        <v>11.064</v>
      </c>
      <c r="L52" s="11">
        <v>10.96</v>
      </c>
      <c r="M52" s="11">
        <v>0.104</v>
      </c>
      <c r="N52" s="10" t="s">
        <v>62</v>
      </c>
      <c r="O52" s="11">
        <v>3.7</v>
      </c>
      <c r="P52" s="11">
        <v>3.69</v>
      </c>
      <c r="Q52" s="11">
        <v>0.01</v>
      </c>
    </row>
    <row r="53" spans="1:17" s="8" customFormat="1" ht="9" customHeight="1">
      <c r="A53" s="9" t="s">
        <v>37</v>
      </c>
      <c r="B53" s="10">
        <v>16</v>
      </c>
      <c r="C53" s="11">
        <v>13.6632</v>
      </c>
      <c r="D53" s="11">
        <v>9.11</v>
      </c>
      <c r="E53" s="11">
        <v>4.5532</v>
      </c>
      <c r="F53" s="10" t="s">
        <v>62</v>
      </c>
      <c r="G53" s="11">
        <v>5</v>
      </c>
      <c r="H53" s="11">
        <v>5</v>
      </c>
      <c r="I53" s="11" t="s">
        <v>54</v>
      </c>
      <c r="J53" s="10">
        <v>15</v>
      </c>
      <c r="K53" s="11">
        <v>8.6632</v>
      </c>
      <c r="L53" s="11">
        <v>4.11</v>
      </c>
      <c r="M53" s="11">
        <v>4.5532</v>
      </c>
      <c r="N53" s="10" t="s">
        <v>54</v>
      </c>
      <c r="O53" s="11" t="s">
        <v>54</v>
      </c>
      <c r="P53" s="11" t="s">
        <v>54</v>
      </c>
      <c r="Q53" s="11" t="s">
        <v>54</v>
      </c>
    </row>
    <row r="54" spans="1:17" s="8" customFormat="1" ht="9" customHeight="1">
      <c r="A54" s="9" t="s">
        <v>38</v>
      </c>
      <c r="B54" s="10">
        <v>164</v>
      </c>
      <c r="C54" s="11">
        <v>210.04090000000002</v>
      </c>
      <c r="D54" s="11">
        <v>170.4</v>
      </c>
      <c r="E54" s="11">
        <v>39.6409</v>
      </c>
      <c r="F54" s="10">
        <v>56</v>
      </c>
      <c r="G54" s="11">
        <v>156.37</v>
      </c>
      <c r="H54" s="11">
        <v>153.87</v>
      </c>
      <c r="I54" s="11">
        <v>2.5</v>
      </c>
      <c r="J54" s="10">
        <v>108</v>
      </c>
      <c r="K54" s="11">
        <v>53.6709</v>
      </c>
      <c r="L54" s="11">
        <v>16.53</v>
      </c>
      <c r="M54" s="11">
        <v>37.1409</v>
      </c>
      <c r="N54" s="10" t="s">
        <v>54</v>
      </c>
      <c r="O54" s="11" t="s">
        <v>54</v>
      </c>
      <c r="P54" s="11" t="s">
        <v>54</v>
      </c>
      <c r="Q54" s="11" t="s">
        <v>54</v>
      </c>
    </row>
    <row r="55" spans="1:17" s="8" customFormat="1" ht="9" customHeight="1">
      <c r="A55" s="9" t="s">
        <v>76</v>
      </c>
      <c r="B55" s="10">
        <v>13</v>
      </c>
      <c r="C55" s="11">
        <v>96.6028</v>
      </c>
      <c r="D55" s="11">
        <v>96.3</v>
      </c>
      <c r="E55" s="11">
        <v>0.3028</v>
      </c>
      <c r="F55" s="10" t="s">
        <v>62</v>
      </c>
      <c r="G55" s="11">
        <v>96.0428</v>
      </c>
      <c r="H55" s="11">
        <v>95.75</v>
      </c>
      <c r="I55" s="11">
        <v>0.2928</v>
      </c>
      <c r="J55" s="10" t="s">
        <v>54</v>
      </c>
      <c r="K55" s="11" t="s">
        <v>54</v>
      </c>
      <c r="L55" s="11" t="s">
        <v>54</v>
      </c>
      <c r="M55" s="11" t="s">
        <v>54</v>
      </c>
      <c r="N55" s="10" t="s">
        <v>62</v>
      </c>
      <c r="O55" s="11">
        <v>0.56</v>
      </c>
      <c r="P55" s="11">
        <v>0.55</v>
      </c>
      <c r="Q55" s="11">
        <v>0.01</v>
      </c>
    </row>
    <row r="56" spans="1:17" s="8" customFormat="1" ht="9" customHeight="1">
      <c r="A56" s="9" t="s">
        <v>39</v>
      </c>
      <c r="B56" s="10">
        <v>207</v>
      </c>
      <c r="C56" s="11">
        <v>2669.8</v>
      </c>
      <c r="D56" s="11">
        <v>2669.31</v>
      </c>
      <c r="E56" s="11">
        <v>0.49</v>
      </c>
      <c r="F56" s="10">
        <v>207</v>
      </c>
      <c r="G56" s="11">
        <v>2669.8</v>
      </c>
      <c r="H56" s="11">
        <v>2669.31</v>
      </c>
      <c r="I56" s="11">
        <v>0.49</v>
      </c>
      <c r="J56" s="10" t="s">
        <v>54</v>
      </c>
      <c r="K56" s="11" t="s">
        <v>54</v>
      </c>
      <c r="L56" s="11" t="s">
        <v>54</v>
      </c>
      <c r="M56" s="11" t="s">
        <v>54</v>
      </c>
      <c r="N56" s="10" t="s">
        <v>54</v>
      </c>
      <c r="O56" s="11" t="s">
        <v>54</v>
      </c>
      <c r="P56" s="11" t="s">
        <v>54</v>
      </c>
      <c r="Q56" s="11" t="s">
        <v>54</v>
      </c>
    </row>
    <row r="57" spans="1:17" s="8" customFormat="1" ht="9" customHeight="1">
      <c r="A57" s="9" t="s">
        <v>40</v>
      </c>
      <c r="B57" s="10">
        <v>17</v>
      </c>
      <c r="C57" s="11">
        <v>30.13</v>
      </c>
      <c r="D57" s="11">
        <v>27.22</v>
      </c>
      <c r="E57" s="11">
        <v>2.91</v>
      </c>
      <c r="F57" s="10">
        <v>13</v>
      </c>
      <c r="G57" s="11">
        <v>28.73</v>
      </c>
      <c r="H57" s="11">
        <v>26.69</v>
      </c>
      <c r="I57" s="11">
        <v>2.04</v>
      </c>
      <c r="J57" s="10" t="s">
        <v>62</v>
      </c>
      <c r="K57" s="11">
        <v>1.11</v>
      </c>
      <c r="L57" s="11">
        <v>0.25</v>
      </c>
      <c r="M57" s="11">
        <v>0.86</v>
      </c>
      <c r="N57" s="10" t="s">
        <v>62</v>
      </c>
      <c r="O57" s="11">
        <v>0.29</v>
      </c>
      <c r="P57" s="11">
        <v>0.28</v>
      </c>
      <c r="Q57" s="11">
        <v>0.01</v>
      </c>
    </row>
    <row r="58" spans="1:17" s="8" customFormat="1" ht="9" customHeight="1">
      <c r="A58" s="9" t="s">
        <v>41</v>
      </c>
      <c r="B58" s="10">
        <v>127</v>
      </c>
      <c r="C58" s="11">
        <v>594.07</v>
      </c>
      <c r="D58" s="11">
        <v>580.43</v>
      </c>
      <c r="E58" s="11">
        <v>13.64</v>
      </c>
      <c r="F58" s="10">
        <v>106</v>
      </c>
      <c r="G58" s="11">
        <v>572.42</v>
      </c>
      <c r="H58" s="11">
        <v>567.57</v>
      </c>
      <c r="I58" s="11">
        <v>4.85</v>
      </c>
      <c r="J58" s="10" t="s">
        <v>62</v>
      </c>
      <c r="K58" s="11">
        <v>17.65</v>
      </c>
      <c r="L58" s="11">
        <v>9.36</v>
      </c>
      <c r="M58" s="11">
        <v>8.29</v>
      </c>
      <c r="N58" s="10" t="s">
        <v>62</v>
      </c>
      <c r="O58" s="11">
        <v>4</v>
      </c>
      <c r="P58" s="11">
        <v>3.5</v>
      </c>
      <c r="Q58" s="11">
        <v>0.5</v>
      </c>
    </row>
    <row r="59" spans="1:17" s="8" customFormat="1" ht="9" customHeight="1">
      <c r="A59" s="9" t="s">
        <v>42</v>
      </c>
      <c r="B59" s="10">
        <v>11</v>
      </c>
      <c r="C59" s="11">
        <v>71.1</v>
      </c>
      <c r="D59" s="11">
        <v>71</v>
      </c>
      <c r="E59" s="11">
        <v>0.1</v>
      </c>
      <c r="F59" s="10">
        <v>11</v>
      </c>
      <c r="G59" s="11">
        <v>71.1</v>
      </c>
      <c r="H59" s="11">
        <v>71</v>
      </c>
      <c r="I59" s="11">
        <v>0.1</v>
      </c>
      <c r="J59" s="10" t="s">
        <v>54</v>
      </c>
      <c r="K59" s="11" t="s">
        <v>54</v>
      </c>
      <c r="L59" s="11" t="s">
        <v>54</v>
      </c>
      <c r="M59" s="11" t="s">
        <v>54</v>
      </c>
      <c r="N59" s="10" t="s">
        <v>54</v>
      </c>
      <c r="O59" s="11" t="s">
        <v>54</v>
      </c>
      <c r="P59" s="11" t="s">
        <v>54</v>
      </c>
      <c r="Q59" s="11" t="s">
        <v>54</v>
      </c>
    </row>
    <row r="60" spans="1:17" s="8" customFormat="1" ht="9" customHeight="1">
      <c r="A60" s="9" t="s">
        <v>77</v>
      </c>
      <c r="B60" s="10">
        <v>8</v>
      </c>
      <c r="C60" s="11">
        <v>185.24</v>
      </c>
      <c r="D60" s="11">
        <v>185.24</v>
      </c>
      <c r="E60" s="11" t="s">
        <v>54</v>
      </c>
      <c r="F60" s="10" t="s">
        <v>62</v>
      </c>
      <c r="G60" s="11">
        <v>185</v>
      </c>
      <c r="H60" s="11">
        <v>185</v>
      </c>
      <c r="I60" s="11" t="s">
        <v>54</v>
      </c>
      <c r="J60" s="10" t="s">
        <v>62</v>
      </c>
      <c r="K60" s="11">
        <v>0.24</v>
      </c>
      <c r="L60" s="11">
        <v>0.24</v>
      </c>
      <c r="M60" s="11" t="s">
        <v>54</v>
      </c>
      <c r="N60" s="10" t="s">
        <v>54</v>
      </c>
      <c r="O60" s="11" t="s">
        <v>54</v>
      </c>
      <c r="P60" s="11" t="s">
        <v>54</v>
      </c>
      <c r="Q60" s="11" t="s">
        <v>54</v>
      </c>
    </row>
    <row r="61" spans="1:17" s="8" customFormat="1" ht="9" customHeight="1">
      <c r="A61" s="9" t="s">
        <v>43</v>
      </c>
      <c r="B61" s="10">
        <v>11</v>
      </c>
      <c r="C61" s="11">
        <v>125.945</v>
      </c>
      <c r="D61" s="11">
        <v>124.85</v>
      </c>
      <c r="E61" s="11">
        <v>1.095</v>
      </c>
      <c r="F61" s="10">
        <v>8</v>
      </c>
      <c r="G61" s="11">
        <v>82.235</v>
      </c>
      <c r="H61" s="11">
        <v>81.35</v>
      </c>
      <c r="I61" s="11">
        <v>0.885</v>
      </c>
      <c r="J61" s="10">
        <v>3</v>
      </c>
      <c r="K61" s="11">
        <v>43.71</v>
      </c>
      <c r="L61" s="11">
        <v>43.5</v>
      </c>
      <c r="M61" s="11">
        <v>0.21</v>
      </c>
      <c r="N61" s="10" t="s">
        <v>54</v>
      </c>
      <c r="O61" s="11" t="s">
        <v>54</v>
      </c>
      <c r="P61" s="11" t="s">
        <v>54</v>
      </c>
      <c r="Q61" s="11" t="s">
        <v>54</v>
      </c>
    </row>
    <row r="62" spans="1:17" s="8" customFormat="1" ht="9" customHeight="1">
      <c r="A62" s="9" t="s">
        <v>44</v>
      </c>
      <c r="B62" s="10">
        <v>11</v>
      </c>
      <c r="C62" s="11">
        <v>17.11</v>
      </c>
      <c r="D62" s="11">
        <v>16.36</v>
      </c>
      <c r="E62" s="11">
        <v>0.75</v>
      </c>
      <c r="F62" s="10" t="s">
        <v>62</v>
      </c>
      <c r="G62" s="11">
        <v>16.6</v>
      </c>
      <c r="H62" s="11">
        <v>16.36</v>
      </c>
      <c r="I62" s="11">
        <v>0.24</v>
      </c>
      <c r="J62" s="10">
        <v>1</v>
      </c>
      <c r="K62" s="11" t="s">
        <v>62</v>
      </c>
      <c r="L62" s="11" t="s">
        <v>54</v>
      </c>
      <c r="M62" s="11" t="s">
        <v>62</v>
      </c>
      <c r="N62" s="10">
        <v>1</v>
      </c>
      <c r="O62" s="11" t="s">
        <v>62</v>
      </c>
      <c r="P62" s="11" t="s">
        <v>54</v>
      </c>
      <c r="Q62" s="11" t="s">
        <v>62</v>
      </c>
    </row>
    <row r="63" spans="1:17" s="8" customFormat="1" ht="9" customHeight="1">
      <c r="A63" s="9" t="s">
        <v>78</v>
      </c>
      <c r="B63" s="10">
        <v>12</v>
      </c>
      <c r="C63" s="11">
        <v>25.78</v>
      </c>
      <c r="D63" s="11">
        <v>21.35</v>
      </c>
      <c r="E63" s="11">
        <v>4.43</v>
      </c>
      <c r="F63" s="10">
        <v>9</v>
      </c>
      <c r="G63" s="11">
        <v>13.63</v>
      </c>
      <c r="H63" s="11">
        <v>9.3</v>
      </c>
      <c r="I63" s="11">
        <v>4.33</v>
      </c>
      <c r="J63" s="10">
        <v>3</v>
      </c>
      <c r="K63" s="11">
        <v>12.15</v>
      </c>
      <c r="L63" s="11">
        <v>12.05</v>
      </c>
      <c r="M63" s="11">
        <v>0.1</v>
      </c>
      <c r="N63" s="10" t="s">
        <v>54</v>
      </c>
      <c r="O63" s="11" t="s">
        <v>54</v>
      </c>
      <c r="P63" s="11" t="s">
        <v>54</v>
      </c>
      <c r="Q63" s="11" t="s">
        <v>54</v>
      </c>
    </row>
    <row r="64" spans="1:17" s="8" customFormat="1" ht="9" customHeight="1">
      <c r="A64" s="9" t="s">
        <v>45</v>
      </c>
      <c r="B64" s="10">
        <v>4</v>
      </c>
      <c r="C64" s="11">
        <v>0.48</v>
      </c>
      <c r="D64" s="11">
        <v>0.24</v>
      </c>
      <c r="E64" s="11">
        <v>0.24</v>
      </c>
      <c r="F64" s="10"/>
      <c r="G64" s="11" t="s">
        <v>54</v>
      </c>
      <c r="H64" s="11"/>
      <c r="I64" s="11"/>
      <c r="J64" s="10">
        <v>4</v>
      </c>
      <c r="K64" s="11">
        <v>0.48</v>
      </c>
      <c r="L64" s="11">
        <v>0.24</v>
      </c>
      <c r="M64" s="11">
        <v>0.24</v>
      </c>
      <c r="N64" s="10" t="s">
        <v>54</v>
      </c>
      <c r="O64" s="11" t="s">
        <v>54</v>
      </c>
      <c r="P64" s="11" t="s">
        <v>54</v>
      </c>
      <c r="Q64" s="11" t="s">
        <v>54</v>
      </c>
    </row>
    <row r="65" spans="1:17" s="8" customFormat="1" ht="9" customHeight="1">
      <c r="A65" s="9" t="s">
        <v>79</v>
      </c>
      <c r="B65" s="10">
        <v>20</v>
      </c>
      <c r="C65" s="11">
        <v>50.49</v>
      </c>
      <c r="D65" s="11">
        <v>48.7</v>
      </c>
      <c r="E65" s="11">
        <v>1.79</v>
      </c>
      <c r="F65" s="10">
        <v>15</v>
      </c>
      <c r="G65" s="11">
        <v>45.01</v>
      </c>
      <c r="H65" s="11">
        <v>43.4</v>
      </c>
      <c r="I65" s="11">
        <v>1.61</v>
      </c>
      <c r="J65" s="10">
        <v>5</v>
      </c>
      <c r="K65" s="11">
        <v>5.48</v>
      </c>
      <c r="L65" s="11">
        <v>5.3</v>
      </c>
      <c r="M65" s="11">
        <v>0.18</v>
      </c>
      <c r="N65" s="10" t="s">
        <v>54</v>
      </c>
      <c r="O65" s="11" t="s">
        <v>54</v>
      </c>
      <c r="P65" s="11" t="s">
        <v>54</v>
      </c>
      <c r="Q65" s="11" t="s">
        <v>54</v>
      </c>
    </row>
    <row r="66" spans="1:17" s="8" customFormat="1" ht="9" customHeight="1">
      <c r="A66" s="9" t="s">
        <v>46</v>
      </c>
      <c r="B66" s="10">
        <v>109</v>
      </c>
      <c r="C66" s="11">
        <v>1816.894</v>
      </c>
      <c r="D66" s="11">
        <v>1812.61</v>
      </c>
      <c r="E66" s="11">
        <v>4.284</v>
      </c>
      <c r="F66" s="10">
        <v>101</v>
      </c>
      <c r="G66" s="11">
        <v>1762.124</v>
      </c>
      <c r="H66" s="11">
        <v>1760.28</v>
      </c>
      <c r="I66" s="11">
        <v>1.844</v>
      </c>
      <c r="J66" s="10" t="s">
        <v>62</v>
      </c>
      <c r="K66" s="11">
        <v>3.01</v>
      </c>
      <c r="L66" s="11">
        <v>2.53</v>
      </c>
      <c r="M66" s="11">
        <v>0.48</v>
      </c>
      <c r="N66" s="10">
        <v>6</v>
      </c>
      <c r="O66" s="11">
        <v>51.76</v>
      </c>
      <c r="P66" s="11">
        <v>49.8</v>
      </c>
      <c r="Q66" s="11">
        <v>1.96</v>
      </c>
    </row>
    <row r="67" spans="1:17" s="8" customFormat="1" ht="9" customHeight="1">
      <c r="A67" s="9" t="s">
        <v>47</v>
      </c>
      <c r="B67" s="10">
        <v>32</v>
      </c>
      <c r="C67" s="11">
        <v>1207.9505000000001</v>
      </c>
      <c r="D67" s="11">
        <v>1206.465</v>
      </c>
      <c r="E67" s="11">
        <v>1.4855</v>
      </c>
      <c r="F67" s="10">
        <v>19</v>
      </c>
      <c r="G67" s="11">
        <v>1185.65</v>
      </c>
      <c r="H67" s="11">
        <v>1185.19</v>
      </c>
      <c r="I67" s="11">
        <v>0.46</v>
      </c>
      <c r="J67" s="10">
        <v>13</v>
      </c>
      <c r="K67" s="11">
        <v>22.3005</v>
      </c>
      <c r="L67" s="11">
        <v>21.275</v>
      </c>
      <c r="M67" s="11">
        <v>1.0255</v>
      </c>
      <c r="N67" s="10" t="s">
        <v>54</v>
      </c>
      <c r="O67" s="11" t="s">
        <v>54</v>
      </c>
      <c r="P67" s="11" t="s">
        <v>54</v>
      </c>
      <c r="Q67" s="11" t="s">
        <v>54</v>
      </c>
    </row>
    <row r="68" spans="1:17" s="8" customFormat="1" ht="9" customHeight="1">
      <c r="A68" s="9" t="s">
        <v>48</v>
      </c>
      <c r="B68" s="10">
        <v>14</v>
      </c>
      <c r="C68" s="11">
        <v>130</v>
      </c>
      <c r="D68" s="11">
        <v>130</v>
      </c>
      <c r="E68" s="11" t="s">
        <v>54</v>
      </c>
      <c r="F68" s="10">
        <v>14</v>
      </c>
      <c r="G68" s="11">
        <v>130</v>
      </c>
      <c r="H68" s="11">
        <v>130</v>
      </c>
      <c r="I68" s="11" t="s">
        <v>54</v>
      </c>
      <c r="J68" s="10" t="s">
        <v>54</v>
      </c>
      <c r="K68" s="11" t="s">
        <v>54</v>
      </c>
      <c r="L68" s="11" t="s">
        <v>54</v>
      </c>
      <c r="M68" s="11" t="s">
        <v>54</v>
      </c>
      <c r="N68" s="10" t="s">
        <v>54</v>
      </c>
      <c r="O68" s="11" t="s">
        <v>54</v>
      </c>
      <c r="P68" s="11" t="s">
        <v>54</v>
      </c>
      <c r="Q68" s="11" t="s">
        <v>54</v>
      </c>
    </row>
    <row r="69" spans="1:17" s="8" customFormat="1" ht="9" customHeight="1">
      <c r="A69" s="9" t="s">
        <v>49</v>
      </c>
      <c r="B69" s="10">
        <v>7</v>
      </c>
      <c r="C69" s="11">
        <v>5.64</v>
      </c>
      <c r="D69" s="11">
        <v>5.6</v>
      </c>
      <c r="E69" s="11">
        <v>0.04</v>
      </c>
      <c r="F69" s="10" t="s">
        <v>62</v>
      </c>
      <c r="G69" s="11">
        <v>2.64</v>
      </c>
      <c r="H69" s="11">
        <v>2.6</v>
      </c>
      <c r="I69" s="11">
        <v>0.04</v>
      </c>
      <c r="J69" s="10" t="s">
        <v>62</v>
      </c>
      <c r="K69" s="11">
        <v>3</v>
      </c>
      <c r="L69" s="11">
        <v>3</v>
      </c>
      <c r="M69" s="11" t="s">
        <v>54</v>
      </c>
      <c r="N69" s="10" t="s">
        <v>54</v>
      </c>
      <c r="O69" s="11" t="s">
        <v>54</v>
      </c>
      <c r="P69" s="11" t="s">
        <v>54</v>
      </c>
      <c r="Q69" s="11" t="s">
        <v>54</v>
      </c>
    </row>
    <row r="70" spans="1:17" s="8" customFormat="1" ht="9" customHeight="1">
      <c r="A70" s="9" t="s">
        <v>50</v>
      </c>
      <c r="B70" s="10">
        <v>17</v>
      </c>
      <c r="C70" s="11">
        <v>528.7</v>
      </c>
      <c r="D70" s="11">
        <v>521.26</v>
      </c>
      <c r="E70" s="11">
        <v>7.44</v>
      </c>
      <c r="F70" s="10" t="s">
        <v>62</v>
      </c>
      <c r="G70" s="11">
        <v>528.05</v>
      </c>
      <c r="H70" s="11">
        <v>520.76</v>
      </c>
      <c r="I70" s="11">
        <v>7.29</v>
      </c>
      <c r="J70" s="10" t="s">
        <v>62</v>
      </c>
      <c r="K70" s="11">
        <v>0.65</v>
      </c>
      <c r="L70" s="11">
        <v>0.5</v>
      </c>
      <c r="M70" s="11">
        <v>0.15</v>
      </c>
      <c r="N70" s="10" t="s">
        <v>54</v>
      </c>
      <c r="O70" s="11" t="s">
        <v>54</v>
      </c>
      <c r="P70" s="11" t="s">
        <v>54</v>
      </c>
      <c r="Q70" s="11" t="s">
        <v>54</v>
      </c>
    </row>
    <row r="71" spans="1:17" s="8" customFormat="1" ht="9" customHeight="1">
      <c r="A71" s="9" t="s">
        <v>51</v>
      </c>
      <c r="B71" s="10">
        <v>16</v>
      </c>
      <c r="C71" s="11">
        <v>211.93</v>
      </c>
      <c r="D71" s="11">
        <v>211.4</v>
      </c>
      <c r="E71" s="11">
        <v>0.53</v>
      </c>
      <c r="F71" s="10">
        <v>13</v>
      </c>
      <c r="G71" s="11">
        <v>146.56</v>
      </c>
      <c r="H71" s="11">
        <v>146.5</v>
      </c>
      <c r="I71" s="11">
        <v>0.06</v>
      </c>
      <c r="J71" s="10">
        <v>3</v>
      </c>
      <c r="K71" s="11">
        <v>65.37</v>
      </c>
      <c r="L71" s="11">
        <v>64.9</v>
      </c>
      <c r="M71" s="11">
        <v>0.47</v>
      </c>
      <c r="N71" s="10" t="s">
        <v>54</v>
      </c>
      <c r="O71" s="11" t="s">
        <v>54</v>
      </c>
      <c r="P71" s="11" t="s">
        <v>54</v>
      </c>
      <c r="Q71" s="11" t="s">
        <v>54</v>
      </c>
    </row>
    <row r="72" spans="1:17" s="8" customFormat="1" ht="9" customHeight="1">
      <c r="A72" s="9" t="s">
        <v>52</v>
      </c>
      <c r="B72" s="10">
        <v>240</v>
      </c>
      <c r="C72" s="11">
        <v>4239.07</v>
      </c>
      <c r="D72" s="11">
        <v>4237.28</v>
      </c>
      <c r="E72" s="11">
        <v>1.79</v>
      </c>
      <c r="F72" s="10">
        <v>238</v>
      </c>
      <c r="G72" s="11">
        <v>4238.05</v>
      </c>
      <c r="H72" s="11">
        <v>4236.3</v>
      </c>
      <c r="I72" s="11">
        <v>1.75</v>
      </c>
      <c r="J72" s="10">
        <v>1</v>
      </c>
      <c r="K72" s="11" t="s">
        <v>62</v>
      </c>
      <c r="L72" s="11" t="s">
        <v>62</v>
      </c>
      <c r="M72" s="11" t="s">
        <v>62</v>
      </c>
      <c r="N72" s="10">
        <v>1</v>
      </c>
      <c r="O72" s="11" t="s">
        <v>62</v>
      </c>
      <c r="P72" s="11" t="s">
        <v>54</v>
      </c>
      <c r="Q72" s="11" t="s">
        <v>62</v>
      </c>
    </row>
    <row r="73" spans="1:17" s="8" customFormat="1" ht="9" customHeight="1">
      <c r="A73" s="9" t="s">
        <v>80</v>
      </c>
      <c r="B73" s="10">
        <v>27</v>
      </c>
      <c r="C73" s="11">
        <v>214.74</v>
      </c>
      <c r="D73" s="11">
        <v>209.5</v>
      </c>
      <c r="E73" s="11">
        <v>5.24</v>
      </c>
      <c r="F73" s="10">
        <v>24</v>
      </c>
      <c r="G73" s="11">
        <v>112.77</v>
      </c>
      <c r="H73" s="11">
        <v>109.5</v>
      </c>
      <c r="I73" s="11">
        <v>3.27</v>
      </c>
      <c r="J73" s="10">
        <v>3</v>
      </c>
      <c r="K73" s="11">
        <v>101.97</v>
      </c>
      <c r="L73" s="11">
        <v>100</v>
      </c>
      <c r="M73" s="11">
        <v>1.97</v>
      </c>
      <c r="N73" s="10" t="s">
        <v>54</v>
      </c>
      <c r="O73" s="11" t="s">
        <v>54</v>
      </c>
      <c r="P73" s="11" t="s">
        <v>54</v>
      </c>
      <c r="Q73" s="11" t="s">
        <v>54</v>
      </c>
    </row>
    <row r="74" spans="1:17" s="8" customFormat="1" ht="9" customHeight="1">
      <c r="A74" s="12" t="s">
        <v>82</v>
      </c>
      <c r="B74" s="13">
        <v>110</v>
      </c>
      <c r="C74" s="14">
        <v>169.0742</v>
      </c>
      <c r="D74" s="13">
        <v>142.705</v>
      </c>
      <c r="E74" s="14">
        <v>26.369200000000003</v>
      </c>
      <c r="F74" s="13">
        <v>70</v>
      </c>
      <c r="G74" s="14">
        <v>142.8334</v>
      </c>
      <c r="H74" s="13">
        <v>122.725</v>
      </c>
      <c r="I74" s="14">
        <v>20.1084</v>
      </c>
      <c r="J74" s="13">
        <v>31</v>
      </c>
      <c r="K74" s="13">
        <v>18.503999999999998</v>
      </c>
      <c r="L74" s="14">
        <v>12.99</v>
      </c>
      <c r="M74" s="13">
        <v>5.514</v>
      </c>
      <c r="N74" s="13">
        <v>9</v>
      </c>
      <c r="O74" s="14">
        <v>7.736800000000001</v>
      </c>
      <c r="P74" s="13">
        <v>6.99</v>
      </c>
      <c r="Q74" s="14">
        <v>0.7468</v>
      </c>
    </row>
    <row r="75" spans="1:17" s="22" customFormat="1" ht="12.75">
      <c r="A75" s="19"/>
      <c r="B75" s="20"/>
      <c r="C75" s="21"/>
      <c r="D75" s="21"/>
      <c r="E75" s="21"/>
      <c r="F75" s="20"/>
      <c r="G75" s="21"/>
      <c r="H75" s="21"/>
      <c r="I75" s="21"/>
      <c r="J75" s="20"/>
      <c r="K75" s="21"/>
      <c r="L75" s="21"/>
      <c r="M75" s="21"/>
      <c r="N75" s="20"/>
      <c r="O75" s="21"/>
      <c r="P75" s="21"/>
      <c r="Q75" s="21"/>
    </row>
    <row r="76" spans="1:17" s="22" customFormat="1" ht="12.75">
      <c r="A76" s="19" t="s">
        <v>81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</row>
    <row r="77" spans="1:17" s="22" customFormat="1" ht="12.75">
      <c r="A77" s="19" t="s">
        <v>61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</row>
    <row r="78" spans="1:17" s="22" customFormat="1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</row>
    <row r="79" spans="1:17" s="22" customFormat="1" ht="12.75">
      <c r="A79" s="23" t="s">
        <v>63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</row>
    <row r="80" spans="1:17" s="22" customFormat="1" ht="12.75">
      <c r="A80" s="23" t="s">
        <v>64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</row>
    <row r="81" s="22" customFormat="1" ht="12.75"/>
    <row r="82" s="22" customFormat="1" ht="12.75"/>
    <row r="83" s="22" customFormat="1" ht="12.75"/>
    <row r="84" s="22" customFormat="1" ht="12.75"/>
    <row r="85" s="22" customFormat="1" ht="12.75"/>
    <row r="86" s="22" customFormat="1" ht="12.75"/>
    <row r="87" s="22" customFormat="1" ht="12.75"/>
    <row r="88" s="22" customFormat="1" ht="12.75"/>
    <row r="89" s="22" customFormat="1" ht="12.75"/>
    <row r="90" s="22" customFormat="1" ht="12.75"/>
    <row r="91" s="22" customFormat="1" ht="12.75"/>
  </sheetData>
  <sheetProtection password="ED5D" sheet="1" objects="1" scenarios="1"/>
  <mergeCells count="13">
    <mergeCell ref="P6:Q6"/>
    <mergeCell ref="N4:Q4"/>
    <mergeCell ref="B5:C5"/>
    <mergeCell ref="F5:G5"/>
    <mergeCell ref="J5:K5"/>
    <mergeCell ref="N5:O5"/>
    <mergeCell ref="A4:A6"/>
    <mergeCell ref="B4:E4"/>
    <mergeCell ref="F4:I4"/>
    <mergeCell ref="J4:M4"/>
    <mergeCell ref="D6:E6"/>
    <mergeCell ref="H6:I6"/>
    <mergeCell ref="L6:M6"/>
  </mergeCells>
  <printOptions/>
  <pageMargins left="0.75" right="0.75" top="1" bottom="1" header="0" footer="0"/>
  <pageSetup fitToHeight="2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xpclaudia</dc:creator>
  <cp:keywords/>
  <dc:description/>
  <cp:lastModifiedBy>dpe mec</cp:lastModifiedBy>
  <cp:lastPrinted>2006-12-20T20:53:27Z</cp:lastPrinted>
  <dcterms:created xsi:type="dcterms:W3CDTF">2006-12-15T21:28:05Z</dcterms:created>
  <dcterms:modified xsi:type="dcterms:W3CDTF">2007-02-28T17:25:09Z</dcterms:modified>
  <cp:category/>
  <cp:version/>
  <cp:contentType/>
  <cp:contentStatus/>
</cp:coreProperties>
</file>