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INDICADOR SINTETICO\Mercado laboral\TASAS_INDICADORES\"/>
    </mc:Choice>
  </mc:AlternateContent>
  <bookViews>
    <workbookView xWindow="0" yWindow="0" windowWidth="20490" windowHeight="7320" activeTab="2"/>
  </bookViews>
  <sheets>
    <sheet name="C2_TB_Aglomerados" sheetId="2" r:id="rId1"/>
    <sheet name="C3_4_5 TDesagregadas" sheetId="1" r:id="rId2"/>
    <sheet name="C6_7_8 Comp.Empleo" sheetId="3" r:id="rId3"/>
    <sheet name="C9_10_11 Carac.Empleo" sheetId="4" r:id="rId4"/>
  </sheets>
  <externalReferences>
    <externalReference r:id="rId5"/>
    <externalReference r:id="rId6"/>
  </externalReferences>
  <definedNames>
    <definedName name="_xlnm.Print_Area" localSheetId="1">'C3_4_5 TDesagregadas'!$A$1:$AC$33</definedName>
    <definedName name="_xlnm.Print_Area" localSheetId="2">'C6_7_8 Comp.Empleo'!$A$1:$AC$72</definedName>
    <definedName name="_xlnm.Print_Area" localSheetId="3">'C9_10_11 Carac.Empleo'!$A$1:$B$71</definedName>
    <definedName name="_xlnm.Print_Titles" localSheetId="1">'C3_4_5 TDesagregadas'!$3:$4</definedName>
    <definedName name="_xlnm.Print_Titles" localSheetId="2">'C6_7_8 Comp.Empleo'!#REF!</definedName>
    <definedName name="_xlnm.Print_Titles" localSheetId="3">'C9_10_11 Carac.Empleo'!#REF!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4" l="1"/>
  <c r="D68" i="4"/>
  <c r="C68" i="4"/>
  <c r="B68" i="4"/>
  <c r="E67" i="4"/>
  <c r="D67" i="4"/>
  <c r="C67" i="4"/>
  <c r="B67" i="4"/>
  <c r="E66" i="4"/>
  <c r="D66" i="4"/>
  <c r="C66" i="4"/>
  <c r="B66" i="4"/>
  <c r="E65" i="4"/>
  <c r="D65" i="4"/>
  <c r="C65" i="4"/>
  <c r="B65" i="4"/>
  <c r="E64" i="4"/>
  <c r="D64" i="4"/>
  <c r="C64" i="4"/>
  <c r="B64" i="4"/>
  <c r="E63" i="4"/>
  <c r="D63" i="4"/>
  <c r="C63" i="4"/>
  <c r="B63" i="4"/>
  <c r="E62" i="4"/>
  <c r="D62" i="4"/>
  <c r="C62" i="4"/>
  <c r="B62" i="4"/>
  <c r="E61" i="4"/>
  <c r="D61" i="4"/>
  <c r="C61" i="4"/>
  <c r="B61" i="4"/>
  <c r="E60" i="4"/>
  <c r="D60" i="4"/>
  <c r="C60" i="4"/>
  <c r="B60" i="4"/>
  <c r="E59" i="4"/>
  <c r="D59" i="4"/>
  <c r="C59" i="4"/>
  <c r="B59" i="4"/>
  <c r="E58" i="4"/>
  <c r="D58" i="4"/>
  <c r="C58" i="4"/>
  <c r="B58" i="4"/>
  <c r="E57" i="4"/>
  <c r="D57" i="4"/>
  <c r="C57" i="4"/>
  <c r="B57" i="4"/>
  <c r="E56" i="4"/>
  <c r="D56" i="4"/>
  <c r="C56" i="4"/>
  <c r="B56" i="4"/>
  <c r="E55" i="4"/>
  <c r="D55" i="4"/>
  <c r="C55" i="4"/>
  <c r="B55" i="4"/>
  <c r="E52" i="4"/>
  <c r="D52" i="4"/>
  <c r="C52" i="4"/>
  <c r="B52" i="4"/>
  <c r="E51" i="4"/>
  <c r="D51" i="4"/>
  <c r="C51" i="4"/>
  <c r="B51" i="4"/>
  <c r="E50" i="4"/>
  <c r="D50" i="4"/>
  <c r="C50" i="4"/>
  <c r="B50" i="4"/>
  <c r="E49" i="4"/>
  <c r="D49" i="4"/>
  <c r="C49" i="4"/>
  <c r="B49" i="4"/>
  <c r="E48" i="4"/>
  <c r="D48" i="4"/>
  <c r="C48" i="4"/>
  <c r="B48" i="4"/>
  <c r="E47" i="4"/>
  <c r="D47" i="4"/>
  <c r="C47" i="4"/>
  <c r="B47" i="4"/>
  <c r="E44" i="4"/>
  <c r="D44" i="4"/>
  <c r="C44" i="4"/>
  <c r="B44" i="4"/>
  <c r="E43" i="4"/>
  <c r="D43" i="4"/>
  <c r="C43" i="4"/>
  <c r="B43" i="4"/>
  <c r="E42" i="4"/>
  <c r="D42" i="4"/>
  <c r="C42" i="4"/>
  <c r="B42" i="4"/>
  <c r="E41" i="4"/>
  <c r="D41" i="4"/>
  <c r="C41" i="4"/>
  <c r="B41" i="4"/>
  <c r="E38" i="4"/>
  <c r="D38" i="4"/>
  <c r="C38" i="4"/>
  <c r="B38" i="4"/>
  <c r="E37" i="4"/>
  <c r="D37" i="4"/>
  <c r="C37" i="4"/>
  <c r="B37" i="4"/>
  <c r="E36" i="4"/>
  <c r="D36" i="4"/>
  <c r="C36" i="4"/>
  <c r="B36" i="4"/>
  <c r="E35" i="4"/>
  <c r="D35" i="4"/>
  <c r="C35" i="4"/>
  <c r="B35" i="4"/>
  <c r="E32" i="4"/>
  <c r="D32" i="4"/>
  <c r="C32" i="4"/>
  <c r="B32" i="4"/>
  <c r="E31" i="4"/>
  <c r="D31" i="4"/>
  <c r="C31" i="4"/>
  <c r="B31" i="4"/>
  <c r="E28" i="4"/>
  <c r="D28" i="4"/>
  <c r="C28" i="4"/>
  <c r="B28" i="4"/>
  <c r="E27" i="4"/>
  <c r="D27" i="4"/>
  <c r="C27" i="4"/>
  <c r="B27" i="4"/>
  <c r="E26" i="4"/>
  <c r="D26" i="4"/>
  <c r="C26" i="4"/>
  <c r="B26" i="4"/>
  <c r="E23" i="4"/>
  <c r="D23" i="4"/>
  <c r="C23" i="4"/>
  <c r="B23" i="4"/>
  <c r="E22" i="4"/>
  <c r="D22" i="4"/>
  <c r="C22" i="4"/>
  <c r="B22" i="4"/>
  <c r="E21" i="4"/>
  <c r="D21" i="4"/>
  <c r="C21" i="4"/>
  <c r="B21" i="4"/>
  <c r="E20" i="4"/>
  <c r="D20" i="4"/>
  <c r="C20" i="4"/>
  <c r="B20" i="4"/>
  <c r="E19" i="4"/>
  <c r="D19" i="4"/>
  <c r="C19" i="4"/>
  <c r="B19" i="4"/>
  <c r="E18" i="4"/>
  <c r="D18" i="4"/>
  <c r="C18" i="4"/>
  <c r="B18" i="4"/>
  <c r="E17" i="4"/>
  <c r="D17" i="4"/>
  <c r="C17" i="4"/>
  <c r="B17" i="4"/>
  <c r="E16" i="4"/>
  <c r="D16" i="4"/>
  <c r="C16" i="4"/>
  <c r="B16" i="4"/>
  <c r="E15" i="4"/>
  <c r="D15" i="4"/>
  <c r="C15" i="4"/>
  <c r="B15" i="4"/>
  <c r="E13" i="4"/>
  <c r="D13" i="4"/>
  <c r="C13" i="4"/>
  <c r="B13" i="4"/>
  <c r="E12" i="4"/>
  <c r="D12" i="4"/>
  <c r="C12" i="4"/>
  <c r="B12" i="4"/>
  <c r="E11" i="4"/>
  <c r="D11" i="4"/>
  <c r="C11" i="4"/>
  <c r="B11" i="4"/>
  <c r="E10" i="4"/>
  <c r="D10" i="4"/>
  <c r="C10" i="4"/>
  <c r="B10" i="4"/>
  <c r="E9" i="4"/>
  <c r="D9" i="4"/>
  <c r="C9" i="4"/>
  <c r="B9" i="4"/>
  <c r="E7" i="4"/>
  <c r="D7" i="4"/>
  <c r="C7" i="4"/>
  <c r="B7" i="4"/>
  <c r="E6" i="4"/>
  <c r="D6" i="4"/>
  <c r="C6" i="4"/>
  <c r="B6" i="4"/>
  <c r="E4" i="4"/>
  <c r="D4" i="4"/>
  <c r="C4" i="4"/>
  <c r="B4" i="4"/>
  <c r="Z43" i="2" l="1"/>
  <c r="Z42" i="2"/>
  <c r="Z41" i="2"/>
  <c r="Z40" i="2"/>
  <c r="Z39" i="2"/>
  <c r="Z38" i="2"/>
  <c r="Z37" i="2"/>
  <c r="Z32" i="2"/>
  <c r="Z31" i="2"/>
  <c r="Z30" i="2"/>
  <c r="Z29" i="2"/>
  <c r="Z28" i="2"/>
  <c r="Z27" i="2"/>
  <c r="Z26" i="2"/>
  <c r="Z21" i="2"/>
  <c r="Z20" i="2"/>
  <c r="Z19" i="2"/>
  <c r="Z18" i="2"/>
  <c r="Z17" i="2"/>
  <c r="Z16" i="2"/>
  <c r="Z15" i="2"/>
</calcChain>
</file>

<file path=xl/sharedStrings.xml><?xml version="1.0" encoding="utf-8"?>
<sst xmlns="http://schemas.openxmlformats.org/spreadsheetml/2006/main" count="381" uniqueCount="108">
  <si>
    <t xml:space="preserve">Indicador </t>
  </si>
  <si>
    <t>2° trim</t>
  </si>
  <si>
    <t>3° trim</t>
  </si>
  <si>
    <t>4° trim</t>
  </si>
  <si>
    <t>1° trim</t>
  </si>
  <si>
    <t xml:space="preserve">3° trim </t>
  </si>
  <si>
    <t xml:space="preserve">4° trim </t>
  </si>
  <si>
    <t xml:space="preserve">1° trim </t>
  </si>
  <si>
    <t xml:space="preserve">2° trim </t>
  </si>
  <si>
    <t>3º Trim.</t>
  </si>
  <si>
    <t>4º Trim.</t>
  </si>
  <si>
    <t>1º Trim.</t>
  </si>
  <si>
    <t>2º Trim.</t>
  </si>
  <si>
    <t>Tasa de actividad de la población total</t>
  </si>
  <si>
    <t>Tasas de actividad específicas para la población de 14 años y más</t>
  </si>
  <si>
    <t xml:space="preserve">  Tasa de la población de 14 y más</t>
  </si>
  <si>
    <t xml:space="preserve">     Mujeres</t>
  </si>
  <si>
    <t xml:space="preserve">     Varones</t>
  </si>
  <si>
    <t xml:space="preserve">     Mujeres hasta 29 años</t>
  </si>
  <si>
    <t xml:space="preserve">     Mujeres de 30 a 64 años</t>
  </si>
  <si>
    <t xml:space="preserve">     Varones hasta 29 años</t>
  </si>
  <si>
    <t xml:space="preserve">     Varones de 30 a 64 años</t>
  </si>
  <si>
    <t>Tasa de empleo de la población total</t>
  </si>
  <si>
    <t>Tasa de empleo específica para la población de 14 años y más</t>
  </si>
  <si>
    <t>Tasa de desocupación de la población total</t>
  </si>
  <si>
    <t>Tasa de desocupación específica para la población de 14 años y más</t>
  </si>
  <si>
    <t>Asalariados</t>
  </si>
  <si>
    <t>Asalariados sin descuento jubilatorio</t>
  </si>
  <si>
    <t>Tasa de empleo</t>
  </si>
  <si>
    <t>Mujeres</t>
  </si>
  <si>
    <t>Varones</t>
  </si>
  <si>
    <t>Relación de parentesco</t>
  </si>
  <si>
    <t>Jefe o jefa de hogar</t>
  </si>
  <si>
    <t>Cónyuge</t>
  </si>
  <si>
    <t>Hijos</t>
  </si>
  <si>
    <t>Otros componentes</t>
  </si>
  <si>
    <t>Nivel educativo de la población ocupada</t>
  </si>
  <si>
    <t>Primaria incompleta (3)</t>
  </si>
  <si>
    <t>Primaria completa</t>
  </si>
  <si>
    <t>Secundaria incompleta</t>
  </si>
  <si>
    <t>Secundaria completa</t>
  </si>
  <si>
    <t>Superior y universitaria incompleta</t>
  </si>
  <si>
    <t>Superior y universitaria completa</t>
  </si>
  <si>
    <t>Sin instrucción</t>
  </si>
  <si>
    <t xml:space="preserve">Ns/Nr      </t>
  </si>
  <si>
    <t>Categoría ocupacional</t>
  </si>
  <si>
    <t>Patrón / Trabajador familiar</t>
  </si>
  <si>
    <t>Cuenta Propia</t>
  </si>
  <si>
    <t>Asalariados con descuento jubilatorio</t>
  </si>
  <si>
    <t>Tipo de establecimiento</t>
  </si>
  <si>
    <t>Estatal</t>
  </si>
  <si>
    <t>Privado</t>
  </si>
  <si>
    <t>De otro tipo (1)</t>
  </si>
  <si>
    <t>Ns/Nr</t>
  </si>
  <si>
    <t>Intensidad de la ocupación</t>
  </si>
  <si>
    <t>Subocupado</t>
  </si>
  <si>
    <t>Ocupado pleno</t>
  </si>
  <si>
    <t>Sobreocupado</t>
  </si>
  <si>
    <t>No trabajó en la semana de referencia</t>
  </si>
  <si>
    <t>Calificación de la tarea</t>
  </si>
  <si>
    <t>Profesional</t>
  </si>
  <si>
    <t>Técnico</t>
  </si>
  <si>
    <t>Operativo</t>
  </si>
  <si>
    <t>No calificado</t>
  </si>
  <si>
    <t>Ns /Nr calificacion</t>
  </si>
  <si>
    <t xml:space="preserve">Valores no contemplados         </t>
  </si>
  <si>
    <t>Rama de actividad</t>
  </si>
  <si>
    <t>Activid. Primarias</t>
  </si>
  <si>
    <t>Industria Manufact.</t>
  </si>
  <si>
    <t>Construccion</t>
  </si>
  <si>
    <t>Comercio</t>
  </si>
  <si>
    <t>Hoteles y Restorants</t>
  </si>
  <si>
    <t>Transporte/Almacen y Comunicac.</t>
  </si>
  <si>
    <t>Servicios Financieros Inmuebles alq. y emp</t>
  </si>
  <si>
    <t>Administ. Pública Defensa y Seg. Social</t>
  </si>
  <si>
    <t>Enseñanza</t>
  </si>
  <si>
    <t>Servicios Sociales y de Salud</t>
  </si>
  <si>
    <t>Servicio Domestico</t>
  </si>
  <si>
    <t>Otros Servicios Comunit. Soc y Par</t>
  </si>
  <si>
    <t>Otras Ramas</t>
  </si>
  <si>
    <t>Activid. no bien especific.</t>
  </si>
  <si>
    <r>
      <t xml:space="preserve">Fuente: </t>
    </r>
    <r>
      <rPr>
        <sz val="8"/>
        <color theme="1"/>
        <rFont val="Calibri"/>
        <family val="2"/>
        <scheme val="minor"/>
      </rPr>
      <t>Dirección Provincial de Estadística, a partir de Encuesta Permanente de Hogares. INDEC.</t>
    </r>
  </si>
  <si>
    <t>Tasa de Actividad</t>
  </si>
  <si>
    <t>Aglomerado</t>
  </si>
  <si>
    <t>Mar del Plata</t>
  </si>
  <si>
    <t xml:space="preserve">Bahía Blanca-Cerri </t>
  </si>
  <si>
    <t xml:space="preserve">San Nicolás-Villa Constitución </t>
  </si>
  <si>
    <t xml:space="preserve">Viedma-Carmen de Patagones </t>
  </si>
  <si>
    <t xml:space="preserve">Total  6 aglomerados urbanos </t>
  </si>
  <si>
    <t>Tasa de Empleo</t>
  </si>
  <si>
    <t>Tasa de Desocupación</t>
  </si>
  <si>
    <t>Tasa de Subocupación</t>
  </si>
  <si>
    <t>Sexo</t>
  </si>
  <si>
    <t>6 Aglom. PBA</t>
  </si>
  <si>
    <t>Partidos GBA</t>
  </si>
  <si>
    <t>Aglomerados Interior PBA</t>
  </si>
  <si>
    <t xml:space="preserve">31 Aglom. </t>
  </si>
  <si>
    <t>Total 31 aglomerados urbanos</t>
  </si>
  <si>
    <t>Total 6 aglomerados urbanos</t>
  </si>
  <si>
    <t>Población ocupada</t>
  </si>
  <si>
    <t xml:space="preserve">Nivel educativo </t>
  </si>
  <si>
    <t xml:space="preserve">   Primaria incompleta (3)</t>
  </si>
  <si>
    <t xml:space="preserve">Cuadros 3, 4 y 5. Indicadores socioeconómicos de la población de 14 años y más. Total 6 aglomerados urbanos de la provincia de Buenos Aires. Serie desde el segundo trimestre de 2016. En porcentaje
</t>
  </si>
  <si>
    <t xml:space="preserve">Cuadros 6, 7 y 8. Composición de la tasa de empleo (población total). Total 6 aglomerados urbanos de la provincia de Buenos Aires. Serie desde el segundo trimestre de 2016 . En porcentaje
</t>
  </si>
  <si>
    <t xml:space="preserve">Cuadros 9,10 y 11. Caracterización del empleo (población total) por áreas geográficas. Cuarto Trimestre 2023. En porcentajes
</t>
  </si>
  <si>
    <r>
      <t>Partidos del GBA</t>
    </r>
    <r>
      <rPr>
        <vertAlign val="superscript"/>
        <sz val="11"/>
        <color theme="1"/>
        <rFont val="Calibri"/>
        <family val="2"/>
        <scheme val="minor"/>
      </rPr>
      <t>1</t>
    </r>
  </si>
  <si>
    <r>
      <t>Gran La Plata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</si>
  <si>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Fuente: </t>
    </r>
    <r>
      <rPr>
        <sz val="8"/>
        <rFont val="Calibri"/>
        <family val="2"/>
        <scheme val="minor"/>
      </rPr>
      <t>Dirección Provincial de Estadística, a partir de Encuesta Permanente de Hogares. INDEC.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</si>
</sst>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0.000000"/>
  </numFmts>
  <fonts count="25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 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 "/>
    </font>
    <font>
      <sz val="11"/>
      <name val="Calibri 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theme="1"/>
      <name val="Calibri "/>
    </font>
    <font>
      <b/>
      <sz val="11"/>
      <color rgb="FF00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3838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theme="0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8" fillId="0" borderId="0" applyFont="0" applyFill="0" applyBorder="0" applyAlignment="0" applyProtection="0"/>
  </cellStyleXfs>
  <cellXfs count="156">
    <xf numFmtId="0" fontId="0" fillId="0" borderId="0" xfId="0"/>
    <xf numFmtId="0" fontId="3" fillId="0" borderId="0" xfId="1" applyFont="1" applyBorder="1"/>
    <xf numFmtId="0" fontId="3" fillId="0" borderId="0" xfId="1" applyBorder="1"/>
    <xf numFmtId="0" fontId="3" fillId="2" borderId="0" xfId="1" applyFont="1" applyFill="1" applyBorder="1"/>
    <xf numFmtId="0" fontId="3" fillId="0" borderId="0" xfId="1" applyFont="1" applyFill="1" applyBorder="1"/>
    <xf numFmtId="0" fontId="3" fillId="0" borderId="0" xfId="1" applyFont="1" applyFill="1"/>
    <xf numFmtId="0" fontId="6" fillId="0" borderId="0" xfId="1" applyFont="1" applyFill="1"/>
    <xf numFmtId="0" fontId="3" fillId="0" borderId="0" xfId="1" applyFont="1"/>
    <xf numFmtId="0" fontId="3" fillId="3" borderId="0" xfId="1" applyFont="1" applyFill="1"/>
    <xf numFmtId="0" fontId="2" fillId="0" borderId="0" xfId="1" applyFont="1" applyFill="1"/>
    <xf numFmtId="0" fontId="2" fillId="3" borderId="0" xfId="1" applyFont="1" applyFill="1"/>
    <xf numFmtId="0" fontId="5" fillId="0" borderId="0" xfId="0" applyFont="1" applyFill="1" applyAlignment="1">
      <alignment horizontal="left" vertical="center" wrapText="1" indent="1"/>
    </xf>
    <xf numFmtId="164" fontId="9" fillId="0" borderId="0" xfId="2" applyNumberFormat="1" applyFont="1" applyFill="1" applyBorder="1" applyAlignment="1">
      <alignment horizontal="right" vertical="center" wrapText="1"/>
    </xf>
    <xf numFmtId="164" fontId="10" fillId="0" borderId="0" xfId="2" applyNumberFormat="1" applyFont="1" applyFill="1" applyBorder="1" applyAlignment="1">
      <alignment horizontal="right" vertical="center" wrapText="1"/>
    </xf>
    <xf numFmtId="164" fontId="11" fillId="0" borderId="0" xfId="1" applyNumberFormat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/>
    <xf numFmtId="0" fontId="5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justify" vertical="center" wrapText="1"/>
    </xf>
    <xf numFmtId="164" fontId="6" fillId="0" borderId="0" xfId="1" applyNumberFormat="1" applyFont="1" applyFill="1" applyBorder="1"/>
    <xf numFmtId="164" fontId="6" fillId="0" borderId="0" xfId="2" applyNumberFormat="1" applyFont="1" applyFill="1" applyBorder="1" applyAlignment="1">
      <alignment horizontal="right" vertical="center" wrapText="1"/>
    </xf>
    <xf numFmtId="164" fontId="6" fillId="2" borderId="0" xfId="1" applyNumberFormat="1" applyFont="1" applyFill="1" applyBorder="1"/>
    <xf numFmtId="164" fontId="6" fillId="0" borderId="0" xfId="1" applyNumberFormat="1" applyFont="1" applyFill="1"/>
    <xf numFmtId="164" fontId="6" fillId="0" borderId="0" xfId="1" applyNumberFormat="1" applyFont="1" applyFill="1" applyAlignment="1">
      <alignment horizontal="center" vertical="center"/>
    </xf>
    <xf numFmtId="0" fontId="2" fillId="0" borderId="2" xfId="1" applyFont="1" applyFill="1" applyBorder="1" applyAlignment="1">
      <alignment horizontal="justify" vertical="center" wrapText="1"/>
    </xf>
    <xf numFmtId="164" fontId="6" fillId="0" borderId="2" xfId="1" applyNumberFormat="1" applyFont="1" applyFill="1" applyBorder="1"/>
    <xf numFmtId="164" fontId="6" fillId="0" borderId="2" xfId="2" applyNumberFormat="1" applyFont="1" applyFill="1" applyBorder="1" applyAlignment="1">
      <alignment horizontal="right" vertical="center" wrapText="1"/>
    </xf>
    <xf numFmtId="164" fontId="6" fillId="2" borderId="2" xfId="1" applyNumberFormat="1" applyFont="1" applyFill="1" applyBorder="1"/>
    <xf numFmtId="164" fontId="6" fillId="0" borderId="2" xfId="1" applyNumberFormat="1" applyFont="1" applyFill="1" applyBorder="1" applyAlignment="1">
      <alignment horizontal="center" vertical="center"/>
    </xf>
    <xf numFmtId="164" fontId="11" fillId="0" borderId="2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justify" vertical="center" wrapText="1"/>
    </xf>
    <xf numFmtId="0" fontId="2" fillId="0" borderId="0" xfId="1" applyFont="1" applyBorder="1"/>
    <xf numFmtId="0" fontId="2" fillId="4" borderId="0" xfId="1" applyFont="1" applyFill="1" applyBorder="1"/>
    <xf numFmtId="0" fontId="2" fillId="2" borderId="0" xfId="1" applyFont="1" applyFill="1" applyBorder="1"/>
    <xf numFmtId="0" fontId="2" fillId="0" borderId="0" xfId="1" applyFont="1" applyFill="1" applyBorder="1"/>
    <xf numFmtId="0" fontId="10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top" wrapText="1"/>
    </xf>
    <xf numFmtId="0" fontId="4" fillId="5" borderId="0" xfId="1" applyFont="1" applyFill="1" applyBorder="1" applyAlignment="1">
      <alignment horizontal="center" vertical="center"/>
    </xf>
    <xf numFmtId="0" fontId="7" fillId="5" borderId="0" xfId="1" applyFont="1" applyFill="1" applyBorder="1" applyAlignment="1">
      <alignment horizontal="center" vertical="center"/>
    </xf>
    <xf numFmtId="0" fontId="7" fillId="5" borderId="0" xfId="1" applyFont="1" applyFill="1" applyAlignment="1">
      <alignment horizontal="center" vertical="center"/>
    </xf>
    <xf numFmtId="0" fontId="2" fillId="2" borderId="0" xfId="1" applyFont="1" applyFill="1"/>
    <xf numFmtId="0" fontId="12" fillId="5" borderId="0" xfId="1" applyFont="1" applyFill="1" applyBorder="1" applyAlignment="1">
      <alignment horizontal="left" vertical="center"/>
    </xf>
    <xf numFmtId="164" fontId="13" fillId="0" borderId="0" xfId="2" applyNumberFormat="1" applyFont="1" applyBorder="1" applyAlignment="1">
      <alignment horizontal="right"/>
    </xf>
    <xf numFmtId="164" fontId="13" fillId="0" borderId="0" xfId="2" applyNumberFormat="1" applyFont="1" applyAlignment="1">
      <alignment horizontal="right"/>
    </xf>
    <xf numFmtId="164" fontId="14" fillId="0" borderId="0" xfId="2" applyNumberFormat="1" applyFont="1" applyAlignment="1">
      <alignment horizontal="center" vertical="center"/>
    </xf>
    <xf numFmtId="164" fontId="13" fillId="0" borderId="0" xfId="2" applyNumberFormat="1" applyFont="1" applyAlignment="1">
      <alignment horizontal="center" vertical="center"/>
    </xf>
    <xf numFmtId="0" fontId="12" fillId="2" borderId="0" xfId="1" applyFont="1" applyFill="1" applyAlignment="1">
      <alignment horizontal="center" vertical="center"/>
    </xf>
    <xf numFmtId="0" fontId="15" fillId="5" borderId="0" xfId="1" applyFont="1" applyFill="1" applyBorder="1" applyAlignment="1">
      <alignment horizontal="left" vertical="center"/>
    </xf>
    <xf numFmtId="164" fontId="14" fillId="0" borderId="0" xfId="2" applyNumberFormat="1" applyFont="1" applyBorder="1" applyAlignment="1">
      <alignment horizontal="right"/>
    </xf>
    <xf numFmtId="164" fontId="14" fillId="0" borderId="0" xfId="2" applyNumberFormat="1" applyFont="1" applyAlignment="1">
      <alignment horizontal="right"/>
    </xf>
    <xf numFmtId="165" fontId="16" fillId="5" borderId="0" xfId="1" applyNumberFormat="1" applyFont="1" applyFill="1" applyBorder="1" applyAlignment="1">
      <alignment horizontal="center" vertical="center"/>
    </xf>
    <xf numFmtId="165" fontId="17" fillId="5" borderId="0" xfId="1" applyNumberFormat="1" applyFont="1" applyFill="1" applyBorder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8" fillId="0" borderId="0" xfId="1" applyFont="1" applyBorder="1" applyAlignment="1">
      <alignment horizontal="left"/>
    </xf>
    <xf numFmtId="164" fontId="18" fillId="0" borderId="0" xfId="2" applyNumberFormat="1" applyFont="1" applyBorder="1" applyAlignment="1">
      <alignment horizontal="right"/>
    </xf>
    <xf numFmtId="164" fontId="18" fillId="0" borderId="0" xfId="2" applyNumberFormat="1" applyFont="1" applyAlignment="1">
      <alignment horizontal="right"/>
    </xf>
    <xf numFmtId="164" fontId="18" fillId="0" borderId="0" xfId="2" applyNumberFormat="1" applyFont="1" applyAlignment="1">
      <alignment horizontal="center" vertical="center"/>
    </xf>
    <xf numFmtId="164" fontId="19" fillId="0" borderId="0" xfId="2" applyNumberFormat="1" applyFont="1" applyAlignment="1">
      <alignment horizontal="center" vertical="center"/>
    </xf>
    <xf numFmtId="0" fontId="8" fillId="0" borderId="2" xfId="1" applyFont="1" applyBorder="1" applyAlignment="1">
      <alignment horizontal="left"/>
    </xf>
    <xf numFmtId="164" fontId="14" fillId="0" borderId="2" xfId="2" applyNumberFormat="1" applyFont="1" applyBorder="1" applyAlignment="1">
      <alignment horizontal="right"/>
    </xf>
    <xf numFmtId="164" fontId="14" fillId="0" borderId="2" xfId="2" applyNumberFormat="1" applyFont="1" applyBorder="1" applyAlignment="1">
      <alignment horizontal="center" vertical="center"/>
    </xf>
    <xf numFmtId="164" fontId="13" fillId="0" borderId="2" xfId="2" applyNumberFormat="1" applyFont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0" xfId="1" applyFont="1" applyFill="1"/>
    <xf numFmtId="164" fontId="18" fillId="0" borderId="2" xfId="2" applyNumberFormat="1" applyFont="1" applyBorder="1" applyAlignment="1">
      <alignment horizontal="right"/>
    </xf>
    <xf numFmtId="0" fontId="8" fillId="0" borderId="0" xfId="1" applyFont="1" applyBorder="1" applyAlignment="1">
      <alignment horizontal="right"/>
    </xf>
    <xf numFmtId="0" fontId="3" fillId="0" borderId="0" xfId="1"/>
    <xf numFmtId="0" fontId="5" fillId="0" borderId="0" xfId="3" applyFont="1" applyFill="1"/>
    <xf numFmtId="164" fontId="14" fillId="0" borderId="0" xfId="2" applyNumberFormat="1" applyFont="1" applyBorder="1" applyAlignment="1">
      <alignment horizontal="center" vertical="center"/>
    </xf>
    <xf numFmtId="164" fontId="13" fillId="0" borderId="0" xfId="2" applyNumberFormat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2" fillId="0" borderId="0" xfId="4" applyFont="1" applyFill="1"/>
    <xf numFmtId="0" fontId="2" fillId="0" borderId="0" xfId="4" applyFont="1"/>
    <xf numFmtId="0" fontId="5" fillId="0" borderId="0" xfId="4" applyFont="1" applyFill="1" applyAlignment="1">
      <alignment horizontal="justify" vertical="center" wrapText="1"/>
    </xf>
    <xf numFmtId="0" fontId="5" fillId="0" borderId="11" xfId="4" applyFont="1" applyFill="1" applyBorder="1" applyAlignment="1">
      <alignment horizontal="center" vertical="center"/>
    </xf>
    <xf numFmtId="166" fontId="20" fillId="0" borderId="2" xfId="4" applyNumberFormat="1" applyFont="1" applyFill="1" applyBorder="1" applyAlignment="1">
      <alignment horizontal="center" vertical="center" wrapText="1"/>
    </xf>
    <xf numFmtId="0" fontId="5" fillId="0" borderId="11" xfId="4" applyFont="1" applyFill="1" applyBorder="1" applyAlignment="1">
      <alignment horizontal="center" vertical="center" wrapText="1"/>
    </xf>
    <xf numFmtId="0" fontId="2" fillId="2" borderId="0" xfId="4" applyFont="1" applyFill="1"/>
    <xf numFmtId="0" fontId="12" fillId="5" borderId="0" xfId="4" applyFont="1" applyFill="1" applyBorder="1" applyAlignment="1">
      <alignment horizontal="left" vertical="top"/>
    </xf>
    <xf numFmtId="0" fontId="12" fillId="5" borderId="0" xfId="4" applyFont="1" applyFill="1" applyBorder="1" applyAlignment="1">
      <alignment horizontal="left" vertical="center"/>
    </xf>
    <xf numFmtId="0" fontId="15" fillId="5" borderId="0" xfId="4" applyFont="1" applyFill="1" applyBorder="1" applyAlignment="1">
      <alignment horizontal="left" vertical="center" indent="1"/>
    </xf>
    <xf numFmtId="0" fontId="4" fillId="5" borderId="0" xfId="4" applyFont="1" applyFill="1" applyBorder="1" applyAlignment="1">
      <alignment horizontal="center" vertical="center"/>
    </xf>
    <xf numFmtId="0" fontId="5" fillId="0" borderId="0" xfId="4" applyFont="1" applyFill="1" applyBorder="1" applyAlignment="1">
      <alignment horizontal="justify" vertical="center" wrapText="1"/>
    </xf>
    <xf numFmtId="0" fontId="8" fillId="0" borderId="0" xfId="4" applyFont="1" applyBorder="1" applyAlignment="1">
      <alignment horizontal="left" indent="1"/>
    </xf>
    <xf numFmtId="0" fontId="8" fillId="0" borderId="0" xfId="4" applyFont="1" applyBorder="1" applyAlignment="1">
      <alignment horizontal="left"/>
    </xf>
    <xf numFmtId="166" fontId="14" fillId="0" borderId="0" xfId="2" applyNumberFormat="1" applyFont="1" applyBorder="1" applyAlignment="1">
      <alignment horizontal="right"/>
    </xf>
    <xf numFmtId="166" fontId="18" fillId="0" borderId="0" xfId="2" applyNumberFormat="1" applyFont="1" applyBorder="1" applyAlignment="1">
      <alignment horizontal="right"/>
    </xf>
    <xf numFmtId="166" fontId="2" fillId="0" borderId="0" xfId="4" applyNumberFormat="1" applyFont="1" applyFill="1" applyBorder="1"/>
    <xf numFmtId="0" fontId="8" fillId="0" borderId="0" xfId="4" applyFont="1" applyAlignment="1">
      <alignment horizontal="left" vertical="center" indent="1"/>
    </xf>
    <xf numFmtId="164" fontId="14" fillId="0" borderId="0" xfId="2" applyNumberFormat="1" applyFont="1" applyAlignment="1">
      <alignment horizontal="right" vertical="center"/>
    </xf>
    <xf numFmtId="0" fontId="2" fillId="0" borderId="0" xfId="4" applyFont="1" applyFill="1" applyAlignment="1">
      <alignment vertical="center"/>
    </xf>
    <xf numFmtId="0" fontId="2" fillId="0" borderId="0" xfId="4" applyFont="1" applyAlignment="1">
      <alignment vertical="center"/>
    </xf>
    <xf numFmtId="2" fontId="14" fillId="0" borderId="0" xfId="2" applyNumberFormat="1" applyFont="1" applyAlignment="1">
      <alignment horizontal="right" vertical="center"/>
    </xf>
    <xf numFmtId="0" fontId="8" fillId="0" borderId="2" xfId="4" applyFont="1" applyBorder="1" applyAlignment="1">
      <alignment horizontal="left" vertical="center" indent="1"/>
    </xf>
    <xf numFmtId="0" fontId="8" fillId="0" borderId="0" xfId="4" applyFont="1" applyAlignment="1">
      <alignment horizontal="right"/>
    </xf>
    <xf numFmtId="0" fontId="10" fillId="0" borderId="0" xfId="4" applyFont="1" applyAlignment="1">
      <alignment horizontal="left" vertical="center"/>
    </xf>
    <xf numFmtId="0" fontId="2" fillId="2" borderId="0" xfId="4" applyFont="1" applyFill="1" applyBorder="1" applyAlignment="1">
      <alignment horizontal="center"/>
    </xf>
    <xf numFmtId="0" fontId="2" fillId="2" borderId="0" xfId="4" applyFont="1" applyFill="1" applyAlignment="1">
      <alignment horizontal="center"/>
    </xf>
    <xf numFmtId="0" fontId="5" fillId="0" borderId="0" xfId="1" applyFont="1" applyBorder="1" applyAlignment="1">
      <alignment horizontal="left" vertical="top" wrapText="1"/>
    </xf>
    <xf numFmtId="166" fontId="7" fillId="0" borderId="9" xfId="4" applyNumberFormat="1" applyFont="1" applyFill="1" applyBorder="1" applyAlignment="1">
      <alignment horizontal="center" vertical="center"/>
    </xf>
    <xf numFmtId="166" fontId="7" fillId="0" borderId="10" xfId="4" applyNumberFormat="1" applyFont="1" applyFill="1" applyBorder="1" applyAlignment="1">
      <alignment horizontal="center" vertical="center"/>
    </xf>
    <xf numFmtId="164" fontId="11" fillId="2" borderId="0" xfId="4" applyNumberFormat="1" applyFont="1" applyFill="1" applyBorder="1" applyAlignment="1">
      <alignment vertical="center"/>
    </xf>
    <xf numFmtId="164" fontId="6" fillId="2" borderId="0" xfId="4" applyNumberFormat="1" applyFont="1" applyFill="1" applyBorder="1" applyAlignment="1">
      <alignment vertical="center"/>
    </xf>
    <xf numFmtId="164" fontId="6" fillId="2" borderId="0" xfId="4" applyNumberFormat="1" applyFont="1" applyFill="1" applyBorder="1"/>
    <xf numFmtId="164" fontId="11" fillId="0" borderId="0" xfId="4" applyNumberFormat="1" applyFont="1" applyFill="1" applyBorder="1"/>
    <xf numFmtId="164" fontId="6" fillId="0" borderId="0" xfId="4" applyNumberFormat="1" applyFont="1" applyFill="1" applyBorder="1"/>
    <xf numFmtId="0" fontId="6" fillId="2" borderId="0" xfId="4" applyFont="1" applyFill="1" applyBorder="1" applyAlignment="1">
      <alignment horizontal="center"/>
    </xf>
    <xf numFmtId="0" fontId="6" fillId="0" borderId="0" xfId="4" applyFont="1" applyFill="1" applyBorder="1"/>
    <xf numFmtId="0" fontId="6" fillId="2" borderId="0" xfId="4" applyFont="1" applyFill="1" applyAlignment="1">
      <alignment horizontal="center"/>
    </xf>
    <xf numFmtId="164" fontId="11" fillId="0" borderId="0" xfId="4" applyNumberFormat="1" applyFont="1" applyFill="1" applyAlignment="1">
      <alignment vertical="center"/>
    </xf>
    <xf numFmtId="164" fontId="6" fillId="0" borderId="0" xfId="4" applyNumberFormat="1" applyFont="1" applyFill="1" applyAlignment="1">
      <alignment vertical="center"/>
    </xf>
    <xf numFmtId="164" fontId="6" fillId="0" borderId="0" xfId="4" applyNumberFormat="1" applyFont="1" applyFill="1"/>
    <xf numFmtId="164" fontId="6" fillId="0" borderId="2" xfId="4" applyNumberFormat="1" applyFont="1" applyFill="1" applyBorder="1"/>
    <xf numFmtId="0" fontId="12" fillId="0" borderId="1" xfId="1" applyFont="1" applyFill="1" applyBorder="1" applyAlignment="1">
      <alignment horizontal="center" vertical="center"/>
    </xf>
    <xf numFmtId="0" fontId="12" fillId="0" borderId="12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 vertical="center"/>
    </xf>
    <xf numFmtId="0" fontId="1" fillId="0" borderId="0" xfId="3" applyFont="1" applyAlignment="1">
      <alignment horizontal="center" vertical="center"/>
    </xf>
    <xf numFmtId="0" fontId="1" fillId="0" borderId="0" xfId="3" applyFont="1" applyAlignment="1">
      <alignment horizontal="center"/>
    </xf>
    <xf numFmtId="0" fontId="1" fillId="0" borderId="0" xfId="3" applyFont="1" applyFill="1" applyAlignment="1">
      <alignment horizontal="center"/>
    </xf>
    <xf numFmtId="0" fontId="1" fillId="0" borderId="0" xfId="3" applyFont="1"/>
    <xf numFmtId="0" fontId="12" fillId="0" borderId="13" xfId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" fillId="0" borderId="0" xfId="3" applyFont="1" applyAlignment="1">
      <alignment vertical="center"/>
    </xf>
    <xf numFmtId="0" fontId="1" fillId="0" borderId="6" xfId="3" applyFont="1" applyBorder="1" applyAlignment="1">
      <alignment vertical="center"/>
    </xf>
    <xf numFmtId="0" fontId="9" fillId="0" borderId="5" xfId="3" applyFont="1" applyBorder="1" applyAlignment="1">
      <alignment vertical="center"/>
    </xf>
    <xf numFmtId="0" fontId="9" fillId="0" borderId="5" xfId="3" applyFont="1" applyBorder="1" applyAlignment="1">
      <alignment horizontal="center" vertical="center"/>
    </xf>
    <xf numFmtId="164" fontId="1" fillId="0" borderId="0" xfId="3" applyNumberFormat="1" applyFont="1" applyAlignment="1">
      <alignment horizontal="center"/>
    </xf>
    <xf numFmtId="164" fontId="1" fillId="0" borderId="0" xfId="3" applyNumberFormat="1" applyFont="1" applyFill="1" applyAlignment="1">
      <alignment horizontal="center"/>
    </xf>
    <xf numFmtId="0" fontId="1" fillId="0" borderId="8" xfId="3" applyFont="1" applyBorder="1" applyAlignment="1">
      <alignment vertical="center"/>
    </xf>
    <xf numFmtId="165" fontId="1" fillId="0" borderId="0" xfId="3" applyNumberFormat="1" applyFont="1" applyAlignment="1">
      <alignment horizontal="center"/>
    </xf>
    <xf numFmtId="165" fontId="1" fillId="0" borderId="0" xfId="3" applyNumberFormat="1" applyFont="1" applyFill="1" applyAlignment="1">
      <alignment horizontal="center"/>
    </xf>
    <xf numFmtId="165" fontId="1" fillId="0" borderId="0" xfId="3" applyNumberFormat="1" applyFont="1"/>
    <xf numFmtId="164" fontId="6" fillId="0" borderId="0" xfId="3" applyNumberFormat="1" applyFont="1" applyAlignment="1">
      <alignment horizontal="center" vertical="center"/>
    </xf>
    <xf numFmtId="164" fontId="6" fillId="0" borderId="0" xfId="3" applyNumberFormat="1" applyFont="1" applyFill="1" applyAlignment="1">
      <alignment horizontal="center" vertical="center"/>
    </xf>
    <xf numFmtId="164" fontId="6" fillId="0" borderId="0" xfId="3" applyNumberFormat="1" applyFont="1" applyBorder="1" applyAlignment="1">
      <alignment horizontal="center" vertical="center"/>
    </xf>
    <xf numFmtId="164" fontId="6" fillId="0" borderId="2" xfId="3" applyNumberFormat="1" applyFont="1" applyBorder="1" applyAlignment="1">
      <alignment horizontal="center" vertical="center"/>
    </xf>
    <xf numFmtId="164" fontId="6" fillId="0" borderId="2" xfId="3" applyNumberFormat="1" applyFont="1" applyFill="1" applyBorder="1" applyAlignment="1">
      <alignment horizontal="center" vertical="center"/>
    </xf>
    <xf numFmtId="164" fontId="6" fillId="0" borderId="7" xfId="3" applyNumberFormat="1" applyFont="1" applyFill="1" applyBorder="1" applyAlignment="1">
      <alignment horizontal="center" vertical="center"/>
    </xf>
    <xf numFmtId="164" fontId="11" fillId="0" borderId="2" xfId="3" applyNumberFormat="1" applyFont="1" applyBorder="1" applyAlignment="1">
      <alignment horizontal="center" vertical="center"/>
    </xf>
    <xf numFmtId="164" fontId="11" fillId="0" borderId="2" xfId="3" applyNumberFormat="1" applyFont="1" applyFill="1" applyBorder="1" applyAlignment="1">
      <alignment horizontal="center" vertical="center"/>
    </xf>
    <xf numFmtId="164" fontId="6" fillId="0" borderId="0" xfId="3" applyNumberFormat="1" applyFont="1" applyFill="1" applyBorder="1" applyAlignment="1">
      <alignment horizontal="center" vertical="center"/>
    </xf>
    <xf numFmtId="164" fontId="11" fillId="0" borderId="4" xfId="3" applyNumberFormat="1" applyFont="1" applyFill="1" applyBorder="1" applyAlignment="1">
      <alignment horizontal="center" vertical="center"/>
    </xf>
    <xf numFmtId="164" fontId="11" fillId="0" borderId="0" xfId="3" applyNumberFormat="1" applyFont="1" applyFill="1" applyBorder="1" applyAlignment="1">
      <alignment horizontal="center" vertical="center"/>
    </xf>
    <xf numFmtId="0" fontId="5" fillId="0" borderId="3" xfId="3" applyFont="1" applyBorder="1" applyAlignment="1">
      <alignment horizontal="center" vertical="center"/>
    </xf>
    <xf numFmtId="0" fontId="12" fillId="0" borderId="0" xfId="3" applyFont="1" applyBorder="1" applyAlignment="1">
      <alignment vertical="center" wrapText="1"/>
    </xf>
    <xf numFmtId="0" fontId="21" fillId="0" borderId="2" xfId="3" applyFont="1" applyBorder="1" applyAlignment="1">
      <alignment horizontal="center" vertical="center"/>
    </xf>
    <xf numFmtId="0" fontId="1" fillId="0" borderId="5" xfId="3" applyFont="1" applyBorder="1" applyAlignment="1">
      <alignment vertical="center"/>
    </xf>
    <xf numFmtId="0" fontId="1" fillId="0" borderId="0" xfId="3" applyFont="1" applyBorder="1" applyAlignment="1">
      <alignment vertical="center"/>
    </xf>
    <xf numFmtId="0" fontId="1" fillId="0" borderId="0" xfId="3" applyFont="1" applyBorder="1" applyAlignment="1">
      <alignment vertical="center" wrapText="1"/>
    </xf>
    <xf numFmtId="0" fontId="1" fillId="0" borderId="0" xfId="3" applyFont="1" applyAlignment="1">
      <alignment horizontal="left" vertical="center" wrapText="1"/>
    </xf>
    <xf numFmtId="0" fontId="1" fillId="0" borderId="2" xfId="3" applyFont="1" applyBorder="1" applyAlignment="1">
      <alignment horizontal="left" vertical="center"/>
    </xf>
    <xf numFmtId="0" fontId="5" fillId="0" borderId="2" xfId="3" applyFont="1" applyBorder="1" applyAlignment="1">
      <alignment horizontal="left" vertical="center"/>
    </xf>
    <xf numFmtId="0" fontId="23" fillId="0" borderId="0" xfId="1" applyFont="1" applyFill="1" applyBorder="1" applyAlignment="1">
      <alignment horizontal="left" vertical="center"/>
    </xf>
  </cellXfs>
  <cellStyles count="6">
    <cellStyle name="Normal" xfId="0" builtinId="0"/>
    <cellStyle name="Normal 2" xfId="3"/>
    <cellStyle name="Normal 3" xfId="1"/>
    <cellStyle name="Normal 3 2" xfId="4"/>
    <cellStyle name="Porcentaje 2" xfId="2"/>
    <cellStyle name="Porcentaje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DICADOR%20SINTETICO/Mercado%20laboral/RESULTADOS/2T%202022/2%20T%202022%20-%20SERIE%20final%20para%20PP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4T%202023/4T%202023%20Aglomerados%20y%20resum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IE 6ABSAS"/>
      <sheetName val="Cuadro 1 "/>
      <sheetName val="POBLACION DE REFERENCIA"/>
      <sheetName val="31_A"/>
      <sheetName val="31_A1"/>
      <sheetName val="6A"/>
      <sheetName val="6A_1"/>
      <sheetName val="GBA"/>
      <sheetName val="GBA_1"/>
      <sheetName val="GLP"/>
      <sheetName val="GLP_1"/>
      <sheetName val="MDQ"/>
      <sheetName val="MDQ_1"/>
      <sheetName val="BB-C"/>
      <sheetName val="BB-C_1"/>
      <sheetName val="SanN-VC"/>
      <sheetName val="SanN-VC_1"/>
      <sheetName val="V-CdP"/>
      <sheetName val="V-CdP_1"/>
      <sheetName val="RESUMEN"/>
      <sheetName val="SERIE AGLOMERADO"/>
      <sheetName val="graficos nuevos"/>
    </sheetNames>
    <sheetDataSet>
      <sheetData sheetId="0"/>
      <sheetData sheetId="1"/>
      <sheetData sheetId="2">
        <row r="5">
          <cell r="I5">
            <v>43.515271572079293</v>
          </cell>
          <cell r="J5">
            <v>8.4556202368100664</v>
          </cell>
          <cell r="K5">
            <v>11.774063586648667</v>
          </cell>
        </row>
        <row r="6">
          <cell r="I6">
            <v>42.367200575320965</v>
          </cell>
          <cell r="J6">
            <v>4.5180722891566267</v>
          </cell>
          <cell r="K6">
            <v>6.7027323051419438</v>
          </cell>
        </row>
        <row r="7">
          <cell r="I7">
            <v>43.497936848287232</v>
          </cell>
          <cell r="J7">
            <v>8.640234363707032</v>
          </cell>
          <cell r="K7">
            <v>15.078490641191605</v>
          </cell>
        </row>
        <row r="8">
          <cell r="I8">
            <v>45.800928475883232</v>
          </cell>
          <cell r="J8">
            <v>6.6772267576459123</v>
          </cell>
          <cell r="K8">
            <v>9.6355486010017124</v>
          </cell>
        </row>
        <row r="9">
          <cell r="I9">
            <v>38.654547489102406</v>
          </cell>
          <cell r="J9">
            <v>6.074575768436925</v>
          </cell>
          <cell r="K9">
            <v>8.5785616294446996</v>
          </cell>
        </row>
        <row r="10">
          <cell r="I10">
            <v>38.331493155726513</v>
          </cell>
          <cell r="J10">
            <v>0.82931474030162478</v>
          </cell>
          <cell r="K10">
            <v>1.9627115520471787</v>
          </cell>
        </row>
        <row r="11">
          <cell r="I11">
            <v>43.399104224181372</v>
          </cell>
          <cell r="J11">
            <v>8.1341225318434827</v>
          </cell>
          <cell r="K11">
            <v>11.497926388131937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A y aglom"/>
      <sheetName val="Tasas comparadas"/>
      <sheetName val="Aglomerado 33"/>
      <sheetName val="Aglomerado 2"/>
      <sheetName val="Aglomerado 34"/>
      <sheetName val="Aglomerado 3"/>
      <sheetName val="Aglomerado 38"/>
      <sheetName val="Aglomerado 93"/>
      <sheetName val="Total31A"/>
      <sheetName val="CABA"/>
    </sheetNames>
    <sheetDataSet>
      <sheetData sheetId="0"/>
      <sheetData sheetId="1">
        <row r="36">
          <cell r="B36">
            <v>45.779117269658137</v>
          </cell>
          <cell r="D36">
            <v>44.795097735736043</v>
          </cell>
          <cell r="E36">
            <v>44.606797230080034</v>
          </cell>
          <cell r="F36">
            <v>45.903439586378049</v>
          </cell>
        </row>
        <row r="37">
          <cell r="B37">
            <v>20.296068795652758</v>
          </cell>
          <cell r="D37">
            <v>19.692071329253142</v>
          </cell>
          <cell r="E37">
            <v>19.500350910019424</v>
          </cell>
          <cell r="F37">
            <v>20.820542883373889</v>
          </cell>
        </row>
        <row r="38">
          <cell r="B38">
            <v>25.483048474005383</v>
          </cell>
          <cell r="D38">
            <v>25.103026406482897</v>
          </cell>
          <cell r="E38">
            <v>25.106446320060606</v>
          </cell>
          <cell r="F38">
            <v>25.082896703004153</v>
          </cell>
        </row>
        <row r="41">
          <cell r="B41">
            <v>23.125274098577616</v>
          </cell>
          <cell r="D41">
            <v>22.088310769427128</v>
          </cell>
          <cell r="E41">
            <v>21.648824803816439</v>
          </cell>
          <cell r="F41">
            <v>24.675137006346372</v>
          </cell>
        </row>
        <row r="42">
          <cell r="B42">
            <v>10.984005003960567</v>
          </cell>
          <cell r="D42">
            <v>10.881589075904174</v>
          </cell>
          <cell r="E42">
            <v>10.75411035597347</v>
          </cell>
          <cell r="F42">
            <v>11.631932256732251</v>
          </cell>
        </row>
        <row r="43">
          <cell r="B43">
            <v>9.0074846056079174</v>
          </cell>
          <cell r="D43">
            <v>9.1918977539541675</v>
          </cell>
          <cell r="E43">
            <v>9.5979427735537612</v>
          </cell>
          <cell r="F43">
            <v>6.8019058264279337</v>
          </cell>
        </row>
        <row r="44">
          <cell r="B44">
            <v>2.6623535615120386</v>
          </cell>
          <cell r="D44">
            <v>2.6333001364505741</v>
          </cell>
          <cell r="E44">
            <v>2.6059192967363587</v>
          </cell>
          <cell r="F44">
            <v>2.7944644968714871</v>
          </cell>
        </row>
        <row r="47">
          <cell r="B47">
            <v>0.98896290749886306</v>
          </cell>
          <cell r="D47">
            <v>0.84138342293667168</v>
          </cell>
          <cell r="E47">
            <v>0.82389893171868778</v>
          </cell>
          <cell r="F47">
            <v>0.94429760942045704</v>
          </cell>
        </row>
        <row r="48">
          <cell r="B48">
            <v>5.037148717802836</v>
          </cell>
          <cell r="D48">
            <v>5.6224031559723011</v>
          </cell>
          <cell r="E48">
            <v>5.8069915897765068</v>
          </cell>
          <cell r="F48">
            <v>4.5359106602835215</v>
          </cell>
        </row>
        <row r="49">
          <cell r="B49">
            <v>7.5879833151645135</v>
          </cell>
          <cell r="D49">
            <v>7.9490403576472035</v>
          </cell>
          <cell r="E49">
            <v>8.1519317244187679</v>
          </cell>
          <cell r="F49">
            <v>6.7548163052823229</v>
          </cell>
        </row>
        <row r="50">
          <cell r="B50">
            <v>13.576060640849672</v>
          </cell>
          <cell r="D50">
            <v>14.330964535825757</v>
          </cell>
          <cell r="E50">
            <v>14.588431570842388</v>
          </cell>
          <cell r="F50">
            <v>12.81550662945698</v>
          </cell>
        </row>
        <row r="51">
          <cell r="B51">
            <v>6.8476640112758442</v>
          </cell>
          <cell r="D51">
            <v>6.256926131066165</v>
          </cell>
          <cell r="E51">
            <v>6.1062990168478635</v>
          </cell>
          <cell r="F51">
            <v>7.1435213844775065</v>
          </cell>
        </row>
        <row r="52">
          <cell r="B52">
            <v>11.667609819764628</v>
          </cell>
          <cell r="D52">
            <v>9.7162646277902116</v>
          </cell>
          <cell r="E52">
            <v>9.0621137840646426</v>
          </cell>
          <cell r="F52">
            <v>13.56661412211548</v>
          </cell>
        </row>
        <row r="53">
          <cell r="B53">
            <v>7.3687857301782914E-2</v>
          </cell>
          <cell r="D53">
            <v>7.8115504497731872E-2</v>
          </cell>
          <cell r="E53">
            <v>6.7130612411170826E-2</v>
          </cell>
          <cell r="F53">
            <v>0.1427728753417751</v>
          </cell>
        </row>
        <row r="54">
          <cell r="B54">
            <v>0</v>
          </cell>
          <cell r="D54">
            <v>0</v>
          </cell>
          <cell r="E54">
            <v>0</v>
          </cell>
          <cell r="F54">
            <v>0</v>
          </cell>
        </row>
        <row r="57">
          <cell r="B57">
            <v>33.742340055966061</v>
          </cell>
          <cell r="D57">
            <v>32.682580427855825</v>
          </cell>
          <cell r="E57">
            <v>32.562978319166561</v>
          </cell>
          <cell r="F57">
            <v>33.386561662656689</v>
          </cell>
        </row>
        <row r="58">
          <cell r="B58">
            <v>1.7084684988558554</v>
          </cell>
          <cell r="D58">
            <v>1.4482415935139241</v>
          </cell>
          <cell r="E58">
            <v>1.394617562291369</v>
          </cell>
          <cell r="F58">
            <v>1.7638740863584437</v>
          </cell>
        </row>
        <row r="59">
          <cell r="B59">
            <v>10.328308714836222</v>
          </cell>
          <cell r="D59">
            <v>10.664275714366289</v>
          </cell>
          <cell r="E59">
            <v>10.649201348622094</v>
          </cell>
          <cell r="F59">
            <v>10.753003837362913</v>
          </cell>
        </row>
        <row r="62">
          <cell r="B62">
            <v>21.696324655986178</v>
          </cell>
          <cell r="D62">
            <v>21.085400371088365</v>
          </cell>
          <cell r="E62">
            <v>20.979385139971356</v>
          </cell>
          <cell r="F62">
            <v>21.709408878357692</v>
          </cell>
        </row>
        <row r="63">
          <cell r="B63">
            <v>12.046015399979883</v>
          </cell>
          <cell r="D63">
            <v>11.597180056767463</v>
          </cell>
          <cell r="E63">
            <v>11.58359317919521</v>
          </cell>
          <cell r="F63">
            <v>11.677152784298995</v>
          </cell>
        </row>
        <row r="66">
          <cell r="B66">
            <v>8.3304700085781214</v>
          </cell>
          <cell r="D66">
            <v>7.0091453395892813</v>
          </cell>
          <cell r="E66">
            <v>6.4197791505081039</v>
          </cell>
          <cell r="F66">
            <v>10.47817061085092</v>
          </cell>
        </row>
        <row r="67">
          <cell r="B67">
            <v>36.918154969028343</v>
          </cell>
          <cell r="D67">
            <v>37.385517756183766</v>
          </cell>
          <cell r="E67">
            <v>37.825133893354021</v>
          </cell>
          <cell r="F67">
            <v>34.797925325957038</v>
          </cell>
        </row>
        <row r="68">
          <cell r="B68">
            <v>0.53049229205167459</v>
          </cell>
          <cell r="D68">
            <v>0.40043463996299172</v>
          </cell>
          <cell r="E68">
            <v>0.36188418621790253</v>
          </cell>
          <cell r="F68">
            <v>0.62734364957008593</v>
          </cell>
        </row>
        <row r="69">
          <cell r="B69">
            <v>0</v>
          </cell>
          <cell r="D69">
            <v>0</v>
          </cell>
          <cell r="E69">
            <v>0</v>
          </cell>
          <cell r="F69">
            <v>0</v>
          </cell>
        </row>
        <row r="72">
          <cell r="B72">
            <v>5.0851123706805028</v>
          </cell>
          <cell r="D72">
            <v>5.2890551704652431</v>
          </cell>
          <cell r="E72">
            <v>5.4447976176222355</v>
          </cell>
          <cell r="F72">
            <v>4.3723509295280021</v>
          </cell>
        </row>
        <row r="73">
          <cell r="B73">
            <v>25.940293159752525</v>
          </cell>
          <cell r="D73">
            <v>24.305129487702633</v>
          </cell>
          <cell r="E73">
            <v>24.048597049196022</v>
          </cell>
          <cell r="F73">
            <v>25.815086333827779</v>
          </cell>
        </row>
        <row r="74">
          <cell r="B74">
            <v>13.847062222028061</v>
          </cell>
          <cell r="D74">
            <v>14.184047807747946</v>
          </cell>
          <cell r="E74">
            <v>14.104700831202136</v>
          </cell>
          <cell r="F74">
            <v>14.651086249950996</v>
          </cell>
        </row>
        <row r="75">
          <cell r="B75">
            <v>0.90664951719705067</v>
          </cell>
          <cell r="D75">
            <v>1.0168652698202205</v>
          </cell>
          <cell r="E75">
            <v>1.0087017320596381</v>
          </cell>
          <cell r="F75">
            <v>1.064916073071267</v>
          </cell>
        </row>
        <row r="78">
          <cell r="B78">
            <v>4.8225940875645694</v>
          </cell>
          <cell r="D78">
            <v>3.8723642968187919</v>
          </cell>
          <cell r="E78">
            <v>3.5056305917329595</v>
          </cell>
          <cell r="F78">
            <v>6.0309687677497408</v>
          </cell>
        </row>
        <row r="79">
          <cell r="B79">
            <v>8.0162459391078684</v>
          </cell>
          <cell r="D79">
            <v>7.1545924369892528</v>
          </cell>
          <cell r="E79">
            <v>6.9807240347883406</v>
          </cell>
          <cell r="F79">
            <v>8.1779865377760075</v>
          </cell>
        </row>
        <row r="80">
          <cell r="B80">
            <v>25.152013589532324</v>
          </cell>
          <cell r="D80">
            <v>26.229763119366584</v>
          </cell>
          <cell r="E80">
            <v>26.500560480205376</v>
          </cell>
          <cell r="F80">
            <v>24.635842555980915</v>
          </cell>
        </row>
        <row r="81">
          <cell r="B81">
            <v>7.6528661525212334</v>
          </cell>
          <cell r="D81">
            <v>7.3728061128162654</v>
          </cell>
          <cell r="E81">
            <v>7.4464717008223724</v>
          </cell>
          <cell r="F81">
            <v>6.939208476660828</v>
          </cell>
        </row>
        <row r="82">
          <cell r="B82">
            <v>0.13539750093214681</v>
          </cell>
          <cell r="D82">
            <v>0.14219669801790513</v>
          </cell>
          <cell r="E82">
            <v>0.14790729531939784</v>
          </cell>
          <cell r="F82">
            <v>0.10858396841127341</v>
          </cell>
        </row>
        <row r="83">
          <cell r="B83">
            <v>0</v>
          </cell>
          <cell r="D83">
            <v>2.3375071727245018E-2</v>
          </cell>
          <cell r="E83">
            <v>2.5503127211581163E-2</v>
          </cell>
          <cell r="F83">
            <v>1.0849279799279207E-2</v>
          </cell>
        </row>
        <row r="86">
          <cell r="B86">
            <v>0.47215226182336384</v>
          </cell>
          <cell r="D86">
            <v>0.27147123800364309</v>
          </cell>
          <cell r="E86">
            <v>0.19904520876551698</v>
          </cell>
          <cell r="F86">
            <v>0.69777279784691937</v>
          </cell>
        </row>
        <row r="87">
          <cell r="B87">
            <v>5.1581771034938653</v>
          </cell>
          <cell r="D87">
            <v>5.9847068378075869</v>
          </cell>
          <cell r="E87">
            <v>6.2368273211369578</v>
          </cell>
          <cell r="F87">
            <v>4.5007188787497254</v>
          </cell>
        </row>
        <row r="88">
          <cell r="B88">
            <v>4.0488665060766493</v>
          </cell>
          <cell r="D88">
            <v>3.9767941343994466</v>
          </cell>
          <cell r="E88">
            <v>3.9559509181358137</v>
          </cell>
          <cell r="F88">
            <v>4.0994778670133574</v>
          </cell>
        </row>
        <row r="89">
          <cell r="B89">
            <v>8.5415805213994158</v>
          </cell>
          <cell r="D89">
            <v>8.6754748297280599</v>
          </cell>
          <cell r="E89">
            <v>8.8662671150921355</v>
          </cell>
          <cell r="F89">
            <v>7.552466296575548</v>
          </cell>
        </row>
        <row r="90">
          <cell r="B90">
            <v>2.0967563322486225</v>
          </cell>
          <cell r="D90">
            <v>1.9692653885557874</v>
          </cell>
          <cell r="E90">
            <v>1.9138497702395156</v>
          </cell>
          <cell r="F90">
            <v>2.2954432113138843</v>
          </cell>
        </row>
        <row r="91">
          <cell r="B91">
            <v>3.320308676906905</v>
          </cell>
          <cell r="D91">
            <v>3.6861183982137766</v>
          </cell>
          <cell r="E91">
            <v>3.8809285089956416</v>
          </cell>
          <cell r="F91">
            <v>2.5394608363791851</v>
          </cell>
        </row>
        <row r="92">
          <cell r="B92">
            <v>5.348592432898128</v>
          </cell>
          <cell r="D92">
            <v>5.1411917883922476</v>
          </cell>
          <cell r="E92">
            <v>5.0971868184225357</v>
          </cell>
          <cell r="F92">
            <v>5.4002062274866054</v>
          </cell>
        </row>
        <row r="93">
          <cell r="B93">
            <v>3.6051442990374416</v>
          </cell>
          <cell r="D93">
            <v>2.7312093153930705</v>
          </cell>
          <cell r="E93">
            <v>2.3523207845762539</v>
          </cell>
          <cell r="F93">
            <v>4.9613574181266848</v>
          </cell>
        </row>
        <row r="94">
          <cell r="B94">
            <v>3.8286495707044796</v>
          </cell>
          <cell r="D94">
            <v>3.5384403749650137</v>
          </cell>
          <cell r="E94">
            <v>3.4278355984622846</v>
          </cell>
          <cell r="F94">
            <v>4.1894630700544377</v>
          </cell>
        </row>
        <row r="95">
          <cell r="B95">
            <v>2.9006614263251809</v>
          </cell>
          <cell r="D95">
            <v>2.2962648343329026</v>
          </cell>
          <cell r="E95">
            <v>2.1319080908496826</v>
          </cell>
          <cell r="F95">
            <v>3.2636730555856928</v>
          </cell>
        </row>
        <row r="96">
          <cell r="B96">
            <v>2.9318752220304312</v>
          </cell>
          <cell r="D96">
            <v>2.9655624488442744</v>
          </cell>
          <cell r="E96">
            <v>3.0015933839637143</v>
          </cell>
          <cell r="F96">
            <v>2.7534833937641259</v>
          </cell>
        </row>
        <row r="97">
          <cell r="B97">
            <v>2.6782703283358069</v>
          </cell>
          <cell r="D97">
            <v>2.6637982829947315</v>
          </cell>
          <cell r="E97">
            <v>2.6423965907438132</v>
          </cell>
          <cell r="F97">
            <v>2.7897692203196982</v>
          </cell>
        </row>
        <row r="98">
          <cell r="B98">
            <v>0.43894379044594373</v>
          </cell>
          <cell r="D98">
            <v>0.42286305769505245</v>
          </cell>
          <cell r="E98">
            <v>0.40904909503008868</v>
          </cell>
          <cell r="F98">
            <v>0.50417241420179837</v>
          </cell>
        </row>
        <row r="99">
          <cell r="B99">
            <v>0.409138797931904</v>
          </cell>
          <cell r="D99">
            <v>0.47193680641044961</v>
          </cell>
          <cell r="E99">
            <v>0.49163802566607462</v>
          </cell>
          <cell r="F99">
            <v>0.3559748989603837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3"/>
  <sheetViews>
    <sheetView showGridLines="0" zoomScaleNormal="100" zoomScaleSheetLayoutView="85" workbookViewId="0">
      <selection activeCell="B7" sqref="B7"/>
    </sheetView>
  </sheetViews>
  <sheetFormatPr baseColWidth="10" defaultColWidth="10.85546875" defaultRowHeight="15"/>
  <cols>
    <col min="1" max="1" width="34.7109375" style="122" customWidth="1"/>
    <col min="2" max="3" width="12.7109375" style="119" customWidth="1"/>
    <col min="4" max="16" width="10.85546875" style="120"/>
    <col min="17" max="32" width="10.85546875" style="121"/>
    <col min="33" max="34" width="12.7109375" style="122" customWidth="1"/>
    <col min="35" max="16384" width="10.85546875" style="122"/>
  </cols>
  <sheetData>
    <row r="1" spans="1:34" ht="30" customHeight="1" thickBot="1">
      <c r="A1" s="146" t="s">
        <v>82</v>
      </c>
      <c r="M1" s="68"/>
      <c r="N1" s="68"/>
      <c r="O1" s="68"/>
      <c r="P1" s="68"/>
    </row>
    <row r="2" spans="1:34" ht="24.95" customHeight="1">
      <c r="A2" s="147"/>
      <c r="B2" s="115">
        <v>2016</v>
      </c>
      <c r="C2" s="115"/>
      <c r="D2" s="115"/>
      <c r="E2" s="115">
        <v>2017</v>
      </c>
      <c r="F2" s="115"/>
      <c r="G2" s="115"/>
      <c r="H2" s="115"/>
      <c r="I2" s="115">
        <v>2018</v>
      </c>
      <c r="J2" s="115"/>
      <c r="K2" s="115"/>
      <c r="L2" s="115"/>
      <c r="M2" s="115">
        <v>2019</v>
      </c>
      <c r="N2" s="115"/>
      <c r="O2" s="115"/>
      <c r="P2" s="115"/>
      <c r="Q2" s="115">
        <v>2020</v>
      </c>
      <c r="R2" s="115"/>
      <c r="S2" s="115"/>
      <c r="T2" s="115"/>
      <c r="U2" s="115">
        <v>2021</v>
      </c>
      <c r="V2" s="115"/>
      <c r="W2" s="115"/>
      <c r="X2" s="115"/>
      <c r="Y2" s="115">
        <v>2022</v>
      </c>
      <c r="Z2" s="115"/>
      <c r="AA2" s="115"/>
      <c r="AB2" s="115"/>
      <c r="AC2" s="115">
        <v>2023</v>
      </c>
      <c r="AD2" s="115"/>
      <c r="AE2" s="115"/>
      <c r="AF2" s="115"/>
    </row>
    <row r="3" spans="1:34" s="125" customFormat="1" ht="27.95" customHeight="1">
      <c r="A3" s="148" t="s">
        <v>83</v>
      </c>
      <c r="B3" s="123" t="s">
        <v>1</v>
      </c>
      <c r="C3" s="123" t="s">
        <v>2</v>
      </c>
      <c r="D3" s="123" t="s">
        <v>3</v>
      </c>
      <c r="E3" s="123" t="s">
        <v>4</v>
      </c>
      <c r="F3" s="123" t="s">
        <v>1</v>
      </c>
      <c r="G3" s="123" t="s">
        <v>5</v>
      </c>
      <c r="H3" s="123" t="s">
        <v>6</v>
      </c>
      <c r="I3" s="123" t="s">
        <v>7</v>
      </c>
      <c r="J3" s="123" t="s">
        <v>8</v>
      </c>
      <c r="K3" s="123" t="s">
        <v>5</v>
      </c>
      <c r="L3" s="123" t="s">
        <v>6</v>
      </c>
      <c r="M3" s="123" t="s">
        <v>7</v>
      </c>
      <c r="N3" s="123" t="s">
        <v>8</v>
      </c>
      <c r="O3" s="123" t="s">
        <v>5</v>
      </c>
      <c r="P3" s="123" t="s">
        <v>6</v>
      </c>
      <c r="Q3" s="123" t="s">
        <v>7</v>
      </c>
      <c r="R3" s="123" t="s">
        <v>8</v>
      </c>
      <c r="S3" s="123" t="s">
        <v>5</v>
      </c>
      <c r="T3" s="123" t="s">
        <v>6</v>
      </c>
      <c r="U3" s="123" t="s">
        <v>7</v>
      </c>
      <c r="V3" s="123" t="s">
        <v>8</v>
      </c>
      <c r="W3" s="123" t="s">
        <v>5</v>
      </c>
      <c r="X3" s="123" t="s">
        <v>6</v>
      </c>
      <c r="Y3" s="123" t="s">
        <v>7</v>
      </c>
      <c r="Z3" s="123" t="s">
        <v>8</v>
      </c>
      <c r="AA3" s="124" t="s">
        <v>9</v>
      </c>
      <c r="AB3" s="124" t="s">
        <v>10</v>
      </c>
      <c r="AC3" s="124" t="s">
        <v>11</v>
      </c>
      <c r="AD3" s="124" t="s">
        <v>12</v>
      </c>
      <c r="AE3" s="124" t="s">
        <v>9</v>
      </c>
      <c r="AF3" s="123" t="s">
        <v>6</v>
      </c>
    </row>
    <row r="4" spans="1:34" s="125" customFormat="1" ht="21" customHeight="1">
      <c r="A4" s="149" t="s">
        <v>105</v>
      </c>
      <c r="B4" s="135">
        <v>45.6</v>
      </c>
      <c r="C4" s="135">
        <v>46</v>
      </c>
      <c r="D4" s="135">
        <v>45.1</v>
      </c>
      <c r="E4" s="135">
        <v>45.6</v>
      </c>
      <c r="F4" s="135">
        <v>44.9</v>
      </c>
      <c r="G4" s="135">
        <v>46.617554355938211</v>
      </c>
      <c r="H4" s="135">
        <v>46.433539872396537</v>
      </c>
      <c r="I4" s="135">
        <v>46.55467563285427</v>
      </c>
      <c r="J4" s="135">
        <v>46.527226091404103</v>
      </c>
      <c r="K4" s="135">
        <v>46.786945062183946</v>
      </c>
      <c r="L4" s="135">
        <v>46.280958109997165</v>
      </c>
      <c r="M4" s="135">
        <v>47.04524494029377</v>
      </c>
      <c r="N4" s="135">
        <v>47.654968327995661</v>
      </c>
      <c r="O4" s="135">
        <v>46.033890975919576</v>
      </c>
      <c r="P4" s="135">
        <v>46.933807919287929</v>
      </c>
      <c r="Q4" s="136">
        <v>46.584418059851082</v>
      </c>
      <c r="R4" s="136">
        <v>35.441717797349234</v>
      </c>
      <c r="S4" s="136">
        <v>39.780264178039722</v>
      </c>
      <c r="T4" s="136">
        <v>43.426475406106931</v>
      </c>
      <c r="U4" s="136">
        <v>45.8</v>
      </c>
      <c r="V4" s="136">
        <v>44.587601031333172</v>
      </c>
      <c r="W4" s="136">
        <v>46.2</v>
      </c>
      <c r="X4" s="136">
        <v>46.326104320681402</v>
      </c>
      <c r="Y4" s="136">
        <v>45.4</v>
      </c>
      <c r="Z4" s="136">
        <v>47.534618383614657</v>
      </c>
      <c r="AA4" s="136">
        <v>47.410745396784698</v>
      </c>
      <c r="AB4" s="136">
        <v>46.851420389505591</v>
      </c>
      <c r="AC4" s="136">
        <v>47.6</v>
      </c>
      <c r="AD4" s="136">
        <v>46.269068684844186</v>
      </c>
      <c r="AE4" s="136">
        <v>47.6</v>
      </c>
      <c r="AF4" s="136">
        <v>48.2</v>
      </c>
      <c r="AG4" s="126"/>
      <c r="AH4" s="126"/>
    </row>
    <row r="5" spans="1:34" s="125" customFormat="1" ht="21" customHeight="1">
      <c r="A5" s="150" t="s">
        <v>106</v>
      </c>
      <c r="B5" s="137">
        <v>45.8</v>
      </c>
      <c r="C5" s="137">
        <v>45</v>
      </c>
      <c r="D5" s="137">
        <v>45.2</v>
      </c>
      <c r="E5" s="137">
        <v>45.4</v>
      </c>
      <c r="F5" s="137">
        <v>46.1</v>
      </c>
      <c r="G5" s="135">
        <v>46.282937876608258</v>
      </c>
      <c r="H5" s="135">
        <v>47.674942370366445</v>
      </c>
      <c r="I5" s="135">
        <v>44.780077478514244</v>
      </c>
      <c r="J5" s="135">
        <v>44.005941889058015</v>
      </c>
      <c r="K5" s="135">
        <v>48.906907277236542</v>
      </c>
      <c r="L5" s="135">
        <v>46.447793816310735</v>
      </c>
      <c r="M5" s="135">
        <v>48.413939626427457</v>
      </c>
      <c r="N5" s="135">
        <v>49.402386380994948</v>
      </c>
      <c r="O5" s="135">
        <v>49.554125467649271</v>
      </c>
      <c r="P5" s="135">
        <v>46.983464751206164</v>
      </c>
      <c r="Q5" s="136">
        <v>44.485716882047463</v>
      </c>
      <c r="R5" s="136">
        <v>39.131183873569789</v>
      </c>
      <c r="S5" s="136">
        <v>42.82416781856174</v>
      </c>
      <c r="T5" s="136">
        <v>48.006176602779469</v>
      </c>
      <c r="U5" s="136">
        <v>45.4</v>
      </c>
      <c r="V5" s="136">
        <v>46.675112861821724</v>
      </c>
      <c r="W5" s="136">
        <v>43.8</v>
      </c>
      <c r="X5" s="136">
        <v>43.641491598834897</v>
      </c>
      <c r="Y5" s="136">
        <v>45.9</v>
      </c>
      <c r="Z5" s="136">
        <v>44.371957700336154</v>
      </c>
      <c r="AA5" s="136">
        <v>50.221880652771247</v>
      </c>
      <c r="AB5" s="136">
        <v>49.062965781620342</v>
      </c>
      <c r="AC5" s="136">
        <v>51.3</v>
      </c>
      <c r="AD5" s="136">
        <v>51.825312414030634</v>
      </c>
      <c r="AE5" s="136">
        <v>51.4</v>
      </c>
      <c r="AF5" s="136">
        <v>49.1</v>
      </c>
      <c r="AG5" s="126"/>
      <c r="AH5" s="126"/>
    </row>
    <row r="6" spans="1:34" s="125" customFormat="1" ht="21" customHeight="1">
      <c r="A6" s="150" t="s">
        <v>84</v>
      </c>
      <c r="B6" s="137">
        <v>45.6</v>
      </c>
      <c r="C6" s="137">
        <v>45.1</v>
      </c>
      <c r="D6" s="137">
        <v>47.1</v>
      </c>
      <c r="E6" s="137">
        <v>45.9</v>
      </c>
      <c r="F6" s="137">
        <v>45.4</v>
      </c>
      <c r="G6" s="135">
        <v>46.212730771065566</v>
      </c>
      <c r="H6" s="135">
        <v>48.601353656698059</v>
      </c>
      <c r="I6" s="135">
        <v>51.032126072030302</v>
      </c>
      <c r="J6" s="135">
        <v>46.972199001610257</v>
      </c>
      <c r="K6" s="135">
        <v>48.630608952879825</v>
      </c>
      <c r="L6" s="135">
        <v>48.68674249516566</v>
      </c>
      <c r="M6" s="135">
        <v>50.210826729626888</v>
      </c>
      <c r="N6" s="135">
        <v>49.149722475055654</v>
      </c>
      <c r="O6" s="135">
        <v>50.564137193663662</v>
      </c>
      <c r="P6" s="135">
        <v>50.436868895652211</v>
      </c>
      <c r="Q6" s="136">
        <v>48.823634735899731</v>
      </c>
      <c r="R6" s="136">
        <v>38.776635911906098</v>
      </c>
      <c r="S6" s="136">
        <v>41.713288881997208</v>
      </c>
      <c r="T6" s="136">
        <v>47.797107998192502</v>
      </c>
      <c r="U6" s="136">
        <v>47.5</v>
      </c>
      <c r="V6" s="136">
        <v>43.67538823166737</v>
      </c>
      <c r="W6" s="136">
        <v>45.4</v>
      </c>
      <c r="X6" s="136">
        <v>49.981960515791101</v>
      </c>
      <c r="Y6" s="136">
        <v>49.6</v>
      </c>
      <c r="Z6" s="136">
        <v>47.611699247844321</v>
      </c>
      <c r="AA6" s="136">
        <v>46.927443369746221</v>
      </c>
      <c r="AB6" s="136">
        <v>48.676563559225208</v>
      </c>
      <c r="AC6" s="136">
        <v>49.3</v>
      </c>
      <c r="AD6" s="136">
        <v>48.181776793031197</v>
      </c>
      <c r="AE6" s="136">
        <v>50.5</v>
      </c>
      <c r="AF6" s="136">
        <v>52.6</v>
      </c>
      <c r="AG6" s="126"/>
      <c r="AH6" s="126"/>
    </row>
    <row r="7" spans="1:34" s="125" customFormat="1" ht="21" customHeight="1">
      <c r="A7" s="151" t="s">
        <v>85</v>
      </c>
      <c r="B7" s="137">
        <v>45.2</v>
      </c>
      <c r="C7" s="137">
        <v>44.9</v>
      </c>
      <c r="D7" s="137">
        <v>46.7</v>
      </c>
      <c r="E7" s="137">
        <v>46.2</v>
      </c>
      <c r="F7" s="137">
        <v>44.7</v>
      </c>
      <c r="G7" s="135">
        <v>44.001576874234587</v>
      </c>
      <c r="H7" s="135">
        <v>47.760601561995742</v>
      </c>
      <c r="I7" s="135">
        <v>49.741871032193615</v>
      </c>
      <c r="J7" s="135">
        <v>46.289752650176681</v>
      </c>
      <c r="K7" s="135">
        <v>44.146408085222618</v>
      </c>
      <c r="L7" s="135">
        <v>45.833988391828726</v>
      </c>
      <c r="M7" s="135">
        <v>48.610390359222741</v>
      </c>
      <c r="N7" s="135">
        <v>48.431662316392853</v>
      </c>
      <c r="O7" s="135">
        <v>44.43698918134821</v>
      </c>
      <c r="P7" s="135">
        <v>45.363969028256776</v>
      </c>
      <c r="Q7" s="136">
        <v>46.964908144343696</v>
      </c>
      <c r="R7" s="136">
        <v>37.593291297902262</v>
      </c>
      <c r="S7" s="136">
        <v>42.66252374870534</v>
      </c>
      <c r="T7" s="136">
        <v>48.076038292025878</v>
      </c>
      <c r="U7" s="136">
        <v>47.8</v>
      </c>
      <c r="V7" s="136">
        <v>46.063256214245939</v>
      </c>
      <c r="W7" s="136">
        <v>47.9</v>
      </c>
      <c r="X7" s="136">
        <v>47.543906711059911</v>
      </c>
      <c r="Y7" s="136">
        <v>47.4</v>
      </c>
      <c r="Z7" s="136">
        <v>49.077976237312143</v>
      </c>
      <c r="AA7" s="136">
        <v>47.618044706259568</v>
      </c>
      <c r="AB7" s="136">
        <v>45.51790170933463</v>
      </c>
      <c r="AC7" s="136">
        <v>47.7</v>
      </c>
      <c r="AD7" s="136">
        <v>51.162980009079661</v>
      </c>
      <c r="AE7" s="136">
        <v>49.8</v>
      </c>
      <c r="AF7" s="136">
        <v>48.3</v>
      </c>
      <c r="AG7" s="126"/>
      <c r="AH7" s="126"/>
    </row>
    <row r="8" spans="1:34" s="125" customFormat="1" ht="21" customHeight="1">
      <c r="A8" s="152" t="s">
        <v>86</v>
      </c>
      <c r="B8" s="137">
        <v>39.9</v>
      </c>
      <c r="C8" s="137">
        <v>40.4</v>
      </c>
      <c r="D8" s="137">
        <v>43.5</v>
      </c>
      <c r="E8" s="137">
        <v>42.3</v>
      </c>
      <c r="F8" s="137">
        <v>39.9</v>
      </c>
      <c r="G8" s="135">
        <v>41.867321075693788</v>
      </c>
      <c r="H8" s="135">
        <v>45.427823549605215</v>
      </c>
      <c r="I8" s="135">
        <v>42.786967794467415</v>
      </c>
      <c r="J8" s="135">
        <v>43.924809056264927</v>
      </c>
      <c r="K8" s="135">
        <v>44.99010133458556</v>
      </c>
      <c r="L8" s="135">
        <v>45.575289657636134</v>
      </c>
      <c r="M8" s="135">
        <v>43.266885967187939</v>
      </c>
      <c r="N8" s="135">
        <v>42.381652973051381</v>
      </c>
      <c r="O8" s="135">
        <v>43.548812460247284</v>
      </c>
      <c r="P8" s="135">
        <v>44.732575311625411</v>
      </c>
      <c r="Q8" s="136">
        <v>43.360415453810134</v>
      </c>
      <c r="R8" s="136">
        <v>31.789235244150426</v>
      </c>
      <c r="S8" s="136">
        <v>38.05266972698719</v>
      </c>
      <c r="T8" s="136">
        <v>41.117512348911958</v>
      </c>
      <c r="U8" s="136">
        <v>38.1</v>
      </c>
      <c r="V8" s="136">
        <v>40.168744851440067</v>
      </c>
      <c r="W8" s="136">
        <v>42.6</v>
      </c>
      <c r="X8" s="136">
        <v>41.272577075663207</v>
      </c>
      <c r="Y8" s="136">
        <v>41</v>
      </c>
      <c r="Z8" s="136">
        <v>41.154509341159596</v>
      </c>
      <c r="AA8" s="136">
        <v>42.25583839861067</v>
      </c>
      <c r="AB8" s="136">
        <v>39.606761511706907</v>
      </c>
      <c r="AC8" s="136">
        <v>40.1</v>
      </c>
      <c r="AD8" s="136">
        <v>41.845133369734469</v>
      </c>
      <c r="AE8" s="136">
        <v>42.8</v>
      </c>
      <c r="AF8" s="136">
        <v>42.5</v>
      </c>
      <c r="AG8" s="126"/>
      <c r="AH8" s="126"/>
    </row>
    <row r="9" spans="1:34" ht="21" customHeight="1">
      <c r="A9" s="153" t="s">
        <v>87</v>
      </c>
      <c r="B9" s="138">
        <v>38.6</v>
      </c>
      <c r="C9" s="138">
        <v>37.4</v>
      </c>
      <c r="D9" s="138">
        <v>36.9</v>
      </c>
      <c r="E9" s="138">
        <v>37.5</v>
      </c>
      <c r="F9" s="138">
        <v>37</v>
      </c>
      <c r="G9" s="138">
        <v>37.97019003572268</v>
      </c>
      <c r="H9" s="138">
        <v>42.126419455331124</v>
      </c>
      <c r="I9" s="138">
        <v>41.574656210428095</v>
      </c>
      <c r="J9" s="138">
        <v>41.887539978530555</v>
      </c>
      <c r="K9" s="138">
        <v>41.605284050811576</v>
      </c>
      <c r="L9" s="138">
        <v>42.434763500521896</v>
      </c>
      <c r="M9" s="138">
        <v>41.312082842559875</v>
      </c>
      <c r="N9" s="138">
        <v>40.871290524072556</v>
      </c>
      <c r="O9" s="138">
        <v>43.280196123870276</v>
      </c>
      <c r="P9" s="138">
        <v>40.816152770175755</v>
      </c>
      <c r="Q9" s="139">
        <v>36.813313440801529</v>
      </c>
      <c r="R9" s="139">
        <v>37.171602217971376</v>
      </c>
      <c r="S9" s="139">
        <v>39.578021340616047</v>
      </c>
      <c r="T9" s="139">
        <v>41.882968211505556</v>
      </c>
      <c r="U9" s="139">
        <v>40.200000000000003</v>
      </c>
      <c r="V9" s="139">
        <v>40.679836397874617</v>
      </c>
      <c r="W9" s="139">
        <v>40.299999999999997</v>
      </c>
      <c r="X9" s="139">
        <v>39.535161190254591</v>
      </c>
      <c r="Y9" s="139">
        <v>37.299999999999997</v>
      </c>
      <c r="Z9" s="139">
        <v>38.652040222720849</v>
      </c>
      <c r="AA9" s="139">
        <v>42.222195904735962</v>
      </c>
      <c r="AB9" s="139">
        <v>42.533722676061331</v>
      </c>
      <c r="AC9" s="139">
        <v>38.799999999999997</v>
      </c>
      <c r="AD9" s="139">
        <v>40.485010996248342</v>
      </c>
      <c r="AE9" s="140">
        <v>40.1</v>
      </c>
      <c r="AF9" s="140">
        <v>41</v>
      </c>
      <c r="AG9" s="126"/>
      <c r="AH9" s="126"/>
    </row>
    <row r="10" spans="1:34" ht="21" customHeight="1">
      <c r="A10" s="154" t="s">
        <v>88</v>
      </c>
      <c r="B10" s="141">
        <v>45.5</v>
      </c>
      <c r="C10" s="141">
        <v>45.7</v>
      </c>
      <c r="D10" s="141">
        <v>45.1</v>
      </c>
      <c r="E10" s="141">
        <v>45.5</v>
      </c>
      <c r="F10" s="141">
        <v>44.9</v>
      </c>
      <c r="G10" s="141">
        <v>46.403302088208264</v>
      </c>
      <c r="H10" s="141">
        <v>46.595414123833386</v>
      </c>
      <c r="I10" s="141">
        <v>46.63387566295301</v>
      </c>
      <c r="J10" s="141">
        <v>46.322742308409417</v>
      </c>
      <c r="K10" s="141">
        <v>46.885184224985224</v>
      </c>
      <c r="L10" s="141">
        <v>46.354807164382841</v>
      </c>
      <c r="M10" s="141">
        <v>47.221020389511189</v>
      </c>
      <c r="N10" s="141">
        <v>47.736435674602482</v>
      </c>
      <c r="O10" s="141">
        <v>46.368098992913836</v>
      </c>
      <c r="P10" s="141">
        <v>46.993941259780613</v>
      </c>
      <c r="Q10" s="142">
        <v>46.463982778784988</v>
      </c>
      <c r="R10" s="142">
        <v>35.824047613671475</v>
      </c>
      <c r="S10" s="142">
        <v>40.091171852991614</v>
      </c>
      <c r="T10" s="142">
        <v>43.962642213506996</v>
      </c>
      <c r="U10" s="142">
        <v>45.768495768495768</v>
      </c>
      <c r="V10" s="142">
        <v>44.626510441967739</v>
      </c>
      <c r="W10" s="142">
        <v>45.9</v>
      </c>
      <c r="X10" s="142">
        <v>46.242688200551264</v>
      </c>
      <c r="Y10" s="142">
        <v>45.554295088400899</v>
      </c>
      <c r="Z10" s="142">
        <v>47.241811018704752</v>
      </c>
      <c r="AA10" s="142">
        <v>47.469204098331339</v>
      </c>
      <c r="AB10" s="142">
        <v>46.919041895954862</v>
      </c>
      <c r="AC10" s="142">
        <v>47.8</v>
      </c>
      <c r="AD10" s="142">
        <v>46.707472505778526</v>
      </c>
      <c r="AE10" s="142">
        <v>47.9</v>
      </c>
      <c r="AF10" s="142">
        <v>48.3</v>
      </c>
      <c r="AG10" s="126"/>
      <c r="AH10" s="126"/>
    </row>
    <row r="11" spans="1:34" ht="24.95" customHeight="1" thickBot="1">
      <c r="A11" s="127"/>
      <c r="B11" s="128"/>
      <c r="C11" s="128"/>
    </row>
    <row r="12" spans="1:34" ht="24.95" customHeight="1" thickBot="1">
      <c r="A12" s="146" t="s">
        <v>89</v>
      </c>
    </row>
    <row r="13" spans="1:34" ht="24.95" customHeight="1">
      <c r="A13" s="147"/>
      <c r="B13" s="115">
        <v>2016</v>
      </c>
      <c r="C13" s="115"/>
      <c r="D13" s="115"/>
      <c r="E13" s="115">
        <v>2017</v>
      </c>
      <c r="F13" s="115"/>
      <c r="G13" s="115"/>
      <c r="H13" s="115"/>
      <c r="I13" s="115">
        <v>2018</v>
      </c>
      <c r="J13" s="115"/>
      <c r="K13" s="115"/>
      <c r="L13" s="115"/>
      <c r="M13" s="115">
        <v>2019</v>
      </c>
      <c r="N13" s="115"/>
      <c r="O13" s="115"/>
      <c r="P13" s="115"/>
      <c r="Q13" s="115">
        <v>2020</v>
      </c>
      <c r="R13" s="115"/>
      <c r="S13" s="115"/>
      <c r="T13" s="115"/>
      <c r="U13" s="115">
        <v>2021</v>
      </c>
      <c r="V13" s="115"/>
      <c r="W13" s="115"/>
      <c r="X13" s="115"/>
      <c r="Y13" s="115">
        <v>2022</v>
      </c>
      <c r="Z13" s="115"/>
      <c r="AA13" s="115"/>
      <c r="AB13" s="115"/>
      <c r="AC13" s="115">
        <v>2023</v>
      </c>
      <c r="AD13" s="115"/>
      <c r="AE13" s="115"/>
      <c r="AF13" s="115"/>
    </row>
    <row r="14" spans="1:34" ht="24.95" customHeight="1">
      <c r="A14" s="148" t="s">
        <v>83</v>
      </c>
      <c r="B14" s="123" t="s">
        <v>1</v>
      </c>
      <c r="C14" s="123" t="s">
        <v>2</v>
      </c>
      <c r="D14" s="123" t="s">
        <v>3</v>
      </c>
      <c r="E14" s="123" t="s">
        <v>4</v>
      </c>
      <c r="F14" s="123" t="s">
        <v>1</v>
      </c>
      <c r="G14" s="123" t="s">
        <v>5</v>
      </c>
      <c r="H14" s="123" t="s">
        <v>6</v>
      </c>
      <c r="I14" s="123" t="s">
        <v>7</v>
      </c>
      <c r="J14" s="123" t="s">
        <v>8</v>
      </c>
      <c r="K14" s="123" t="s">
        <v>5</v>
      </c>
      <c r="L14" s="123" t="s">
        <v>6</v>
      </c>
      <c r="M14" s="123" t="s">
        <v>7</v>
      </c>
      <c r="N14" s="123" t="s">
        <v>8</v>
      </c>
      <c r="O14" s="123" t="s">
        <v>5</v>
      </c>
      <c r="P14" s="123" t="s">
        <v>6</v>
      </c>
      <c r="Q14" s="123" t="s">
        <v>7</v>
      </c>
      <c r="R14" s="123" t="s">
        <v>8</v>
      </c>
      <c r="S14" s="123" t="s">
        <v>5</v>
      </c>
      <c r="T14" s="123" t="s">
        <v>6</v>
      </c>
      <c r="U14" s="123" t="s">
        <v>7</v>
      </c>
      <c r="V14" s="123" t="s">
        <v>8</v>
      </c>
      <c r="W14" s="123" t="s">
        <v>5</v>
      </c>
      <c r="X14" s="123" t="s">
        <v>6</v>
      </c>
      <c r="Y14" s="123" t="s">
        <v>7</v>
      </c>
      <c r="Z14" s="123" t="s">
        <v>8</v>
      </c>
      <c r="AA14" s="124" t="s">
        <v>9</v>
      </c>
      <c r="AB14" s="124" t="s">
        <v>10</v>
      </c>
      <c r="AC14" s="124" t="s">
        <v>11</v>
      </c>
      <c r="AD14" s="124" t="s">
        <v>12</v>
      </c>
      <c r="AE14" s="124" t="s">
        <v>9</v>
      </c>
      <c r="AF14" s="123" t="s">
        <v>6</v>
      </c>
    </row>
    <row r="15" spans="1:34" ht="21" customHeight="1">
      <c r="A15" s="149" t="s">
        <v>105</v>
      </c>
      <c r="B15" s="135">
        <v>40.5</v>
      </c>
      <c r="C15" s="135">
        <v>41.2</v>
      </c>
      <c r="D15" s="135">
        <v>40.799999999999997</v>
      </c>
      <c r="E15" s="135">
        <v>40.200000000000003</v>
      </c>
      <c r="F15" s="135">
        <v>40</v>
      </c>
      <c r="G15" s="135">
        <v>41.825458098548872</v>
      </c>
      <c r="H15" s="135">
        <v>42.181026530865587</v>
      </c>
      <c r="I15" s="135">
        <v>41.291383641216832</v>
      </c>
      <c r="J15" s="135">
        <v>40.745951865351252</v>
      </c>
      <c r="K15" s="135">
        <v>41.630606320973897</v>
      </c>
      <c r="L15" s="135">
        <v>40.985274053419189</v>
      </c>
      <c r="M15" s="135">
        <v>41.272403045678793</v>
      </c>
      <c r="N15" s="135">
        <v>41.615283245723255</v>
      </c>
      <c r="O15" s="137">
        <v>40.485009685508338</v>
      </c>
      <c r="P15" s="137">
        <v>41.84815034831103</v>
      </c>
      <c r="Q15" s="143">
        <v>40.825961141101118</v>
      </c>
      <c r="R15" s="143">
        <v>30.542682141865019</v>
      </c>
      <c r="S15" s="143">
        <v>33.907721762959348</v>
      </c>
      <c r="T15" s="143">
        <v>37.309257181518518</v>
      </c>
      <c r="U15" s="143">
        <v>40.4</v>
      </c>
      <c r="V15" s="143">
        <v>39.894905973221654</v>
      </c>
      <c r="W15" s="143">
        <v>41.8</v>
      </c>
      <c r="X15" s="143">
        <v>42.521952984676489</v>
      </c>
      <c r="Y15" s="143">
        <v>41.7</v>
      </c>
      <c r="Z15" s="143">
        <f>'[1]POBLACION DE REFERENCIA'!I5</f>
        <v>43.515271572079293</v>
      </c>
      <c r="AA15" s="143">
        <v>43.092961965563426</v>
      </c>
      <c r="AB15" s="143">
        <v>43.203616928237977</v>
      </c>
      <c r="AC15" s="143">
        <v>43.7</v>
      </c>
      <c r="AD15" s="143">
        <v>42.805148997605322</v>
      </c>
      <c r="AE15" s="143">
        <v>44.3</v>
      </c>
      <c r="AF15" s="143">
        <v>44.6</v>
      </c>
      <c r="AG15" s="126"/>
      <c r="AH15" s="126"/>
    </row>
    <row r="16" spans="1:34" ht="21" customHeight="1">
      <c r="A16" s="150" t="s">
        <v>106</v>
      </c>
      <c r="B16" s="137">
        <v>42.7</v>
      </c>
      <c r="C16" s="137">
        <v>42</v>
      </c>
      <c r="D16" s="137">
        <v>42</v>
      </c>
      <c r="E16" s="137">
        <v>41.8</v>
      </c>
      <c r="F16" s="137">
        <v>41.4</v>
      </c>
      <c r="G16" s="135">
        <v>43.085082413297052</v>
      </c>
      <c r="H16" s="135">
        <v>44.877385106498181</v>
      </c>
      <c r="I16" s="135">
        <v>41.302387868054524</v>
      </c>
      <c r="J16" s="135">
        <v>39.806419026872504</v>
      </c>
      <c r="K16" s="135">
        <v>43.886308308555193</v>
      </c>
      <c r="L16" s="135">
        <v>43.808342060926186</v>
      </c>
      <c r="M16" s="135">
        <v>43.182153501136064</v>
      </c>
      <c r="N16" s="135">
        <v>44.212884646936686</v>
      </c>
      <c r="O16" s="137">
        <v>45.413878070464428</v>
      </c>
      <c r="P16" s="137">
        <v>43.348432886872615</v>
      </c>
      <c r="Q16" s="143">
        <v>40.49398283759664</v>
      </c>
      <c r="R16" s="143">
        <v>35.395267817286594</v>
      </c>
      <c r="S16" s="143">
        <v>39.811390429397484</v>
      </c>
      <c r="T16" s="143">
        <v>43.618474628313578</v>
      </c>
      <c r="U16" s="143">
        <v>42.7</v>
      </c>
      <c r="V16" s="143">
        <v>43.002345755510312</v>
      </c>
      <c r="W16" s="143">
        <v>40.9</v>
      </c>
      <c r="X16" s="143">
        <v>42.1179585427343</v>
      </c>
      <c r="Y16" s="143">
        <v>43.3</v>
      </c>
      <c r="Z16" s="143">
        <f>'[1]POBLACION DE REFERENCIA'!I6</f>
        <v>42.367200575320965</v>
      </c>
      <c r="AA16" s="143">
        <v>47.200264619287736</v>
      </c>
      <c r="AB16" s="143">
        <v>45.860511299610337</v>
      </c>
      <c r="AC16" s="143">
        <v>47.6</v>
      </c>
      <c r="AD16" s="143">
        <v>48.981689472692338</v>
      </c>
      <c r="AE16" s="143">
        <v>47.6</v>
      </c>
      <c r="AF16" s="143">
        <v>46.3</v>
      </c>
      <c r="AG16" s="126"/>
      <c r="AH16" s="126"/>
    </row>
    <row r="17" spans="1:34" ht="21" customHeight="1">
      <c r="A17" s="150" t="s">
        <v>84</v>
      </c>
      <c r="B17" s="137">
        <v>40.299999999999997</v>
      </c>
      <c r="C17" s="137">
        <v>39.700000000000003</v>
      </c>
      <c r="D17" s="137">
        <v>42.1</v>
      </c>
      <c r="E17" s="137">
        <v>41.1</v>
      </c>
      <c r="F17" s="137">
        <v>40</v>
      </c>
      <c r="G17" s="135">
        <v>42.073401497924849</v>
      </c>
      <c r="H17" s="135">
        <v>44.087313237429484</v>
      </c>
      <c r="I17" s="135">
        <v>46.671163810030528</v>
      </c>
      <c r="J17" s="135">
        <v>43.118490437234023</v>
      </c>
      <c r="K17" s="135">
        <v>42.878520057963975</v>
      </c>
      <c r="L17" s="135">
        <v>42.463854540190731</v>
      </c>
      <c r="M17" s="135">
        <v>45.144234995667297</v>
      </c>
      <c r="N17" s="135">
        <v>42.559307934409176</v>
      </c>
      <c r="O17" s="137">
        <v>45.403118151493267</v>
      </c>
      <c r="P17" s="137">
        <v>44.831125719340008</v>
      </c>
      <c r="Q17" s="143">
        <v>43.745903234595772</v>
      </c>
      <c r="R17" s="143">
        <v>28.682103091117582</v>
      </c>
      <c r="S17" s="143">
        <v>36.230578384245618</v>
      </c>
      <c r="T17" s="143">
        <v>42.49593002742202</v>
      </c>
      <c r="U17" s="143">
        <v>43.1</v>
      </c>
      <c r="V17" s="143">
        <v>38.598127239798082</v>
      </c>
      <c r="W17" s="143">
        <v>40.700000000000003</v>
      </c>
      <c r="X17" s="143">
        <v>45.7694722798377</v>
      </c>
      <c r="Y17" s="143">
        <v>46.7</v>
      </c>
      <c r="Z17" s="143">
        <f>'[1]POBLACION DE REFERENCIA'!I7</f>
        <v>43.497936848287232</v>
      </c>
      <c r="AA17" s="143">
        <v>43.645399445335649</v>
      </c>
      <c r="AB17" s="143">
        <v>44.409271291140783</v>
      </c>
      <c r="AC17" s="143">
        <v>46.9</v>
      </c>
      <c r="AD17" s="143">
        <v>44.195829665826899</v>
      </c>
      <c r="AE17" s="143">
        <v>46.9</v>
      </c>
      <c r="AF17" s="143">
        <v>47.8</v>
      </c>
      <c r="AG17" s="126"/>
      <c r="AH17" s="126"/>
    </row>
    <row r="18" spans="1:34" ht="21" customHeight="1">
      <c r="A18" s="151" t="s">
        <v>85</v>
      </c>
      <c r="B18" s="137">
        <v>41.7</v>
      </c>
      <c r="C18" s="137">
        <v>41.6</v>
      </c>
      <c r="D18" s="137">
        <v>42.5</v>
      </c>
      <c r="E18" s="137">
        <v>42.6</v>
      </c>
      <c r="F18" s="137">
        <v>41.4</v>
      </c>
      <c r="G18" s="135">
        <v>40.418065550144924</v>
      </c>
      <c r="H18" s="135">
        <v>44.392951655586394</v>
      </c>
      <c r="I18" s="135">
        <v>44.863845831587767</v>
      </c>
      <c r="J18" s="135">
        <v>43.249209935185725</v>
      </c>
      <c r="K18" s="135">
        <v>40.19473946366309</v>
      </c>
      <c r="L18" s="135">
        <v>41.547499494669161</v>
      </c>
      <c r="M18" s="135">
        <v>44.538622691191449</v>
      </c>
      <c r="N18" s="135">
        <v>43.848840779978502</v>
      </c>
      <c r="O18" s="137">
        <v>40.887857932506435</v>
      </c>
      <c r="P18" s="137">
        <v>42.115892000880535</v>
      </c>
      <c r="Q18" s="143">
        <v>43.6921322109717</v>
      </c>
      <c r="R18" s="143">
        <v>34.252619791434697</v>
      </c>
      <c r="S18" s="143">
        <v>39.91752289089257</v>
      </c>
      <c r="T18" s="143">
        <v>43.410427183911509</v>
      </c>
      <c r="U18" s="143">
        <v>43.4</v>
      </c>
      <c r="V18" s="143">
        <v>41.993937629727128</v>
      </c>
      <c r="W18" s="143">
        <v>43.9</v>
      </c>
      <c r="X18" s="143">
        <v>43.6652833225506</v>
      </c>
      <c r="Y18" s="143">
        <v>43.8</v>
      </c>
      <c r="Z18" s="143">
        <f>'[1]POBLACION DE REFERENCIA'!I8</f>
        <v>45.800928475883232</v>
      </c>
      <c r="AA18" s="143">
        <v>43.330996696225647</v>
      </c>
      <c r="AB18" s="143">
        <v>42.537475082013529</v>
      </c>
      <c r="AC18" s="143">
        <v>44</v>
      </c>
      <c r="AD18" s="143">
        <v>48.067126911817653</v>
      </c>
      <c r="AE18" s="143">
        <v>46.9</v>
      </c>
      <c r="AF18" s="143">
        <v>46</v>
      </c>
      <c r="AG18" s="126"/>
      <c r="AH18" s="126"/>
    </row>
    <row r="19" spans="1:34" ht="21" customHeight="1">
      <c r="A19" s="152" t="s">
        <v>86</v>
      </c>
      <c r="B19" s="137">
        <v>36.6</v>
      </c>
      <c r="C19" s="137">
        <v>36.6</v>
      </c>
      <c r="D19" s="137">
        <v>40.700000000000003</v>
      </c>
      <c r="E19" s="137">
        <v>39.5</v>
      </c>
      <c r="F19" s="137">
        <v>37.700000000000003</v>
      </c>
      <c r="G19" s="135">
        <v>38.618008419967353</v>
      </c>
      <c r="H19" s="135">
        <v>42.281904394095434</v>
      </c>
      <c r="I19" s="135">
        <v>40.029248537573118</v>
      </c>
      <c r="J19" s="135">
        <v>39.966969005382239</v>
      </c>
      <c r="K19" s="135">
        <v>40.069584149328435</v>
      </c>
      <c r="L19" s="135">
        <v>40.439565126980149</v>
      </c>
      <c r="M19" s="135">
        <v>38.637189079249119</v>
      </c>
      <c r="N19" s="135">
        <v>37.997969269662342</v>
      </c>
      <c r="O19" s="137">
        <v>38.569574367964094</v>
      </c>
      <c r="P19" s="137">
        <v>40.306306864537184</v>
      </c>
      <c r="Q19" s="143">
        <v>38.376927475901724</v>
      </c>
      <c r="R19" s="143">
        <v>28.954670647893128</v>
      </c>
      <c r="S19" s="143">
        <v>34.063115255509345</v>
      </c>
      <c r="T19" s="143">
        <v>37.222855499758673</v>
      </c>
      <c r="U19" s="143">
        <v>34.799999999999997</v>
      </c>
      <c r="V19" s="143">
        <v>36.895156132478526</v>
      </c>
      <c r="W19" s="143">
        <v>39.799999999999997</v>
      </c>
      <c r="X19" s="143">
        <v>38.204338470011102</v>
      </c>
      <c r="Y19" s="143">
        <v>38.200000000000003</v>
      </c>
      <c r="Z19" s="143">
        <f>'[1]POBLACION DE REFERENCIA'!I9</f>
        <v>38.654547489102406</v>
      </c>
      <c r="AA19" s="143">
        <v>39.276592071254107</v>
      </c>
      <c r="AB19" s="143">
        <v>36.985002585761073</v>
      </c>
      <c r="AC19" s="143">
        <v>36.6</v>
      </c>
      <c r="AD19" s="143">
        <v>39.09836397095998</v>
      </c>
      <c r="AE19" s="143">
        <v>40</v>
      </c>
      <c r="AF19" s="143">
        <v>39.9</v>
      </c>
      <c r="AG19" s="126"/>
      <c r="AH19" s="126"/>
    </row>
    <row r="20" spans="1:34" ht="21" customHeight="1">
      <c r="A20" s="153" t="s">
        <v>87</v>
      </c>
      <c r="B20" s="138">
        <v>36.799999999999997</v>
      </c>
      <c r="C20" s="138">
        <v>36.4</v>
      </c>
      <c r="D20" s="138">
        <v>36.6</v>
      </c>
      <c r="E20" s="138">
        <v>37.1</v>
      </c>
      <c r="F20" s="138">
        <v>36.4</v>
      </c>
      <c r="G20" s="138">
        <v>37.306128848027413</v>
      </c>
      <c r="H20" s="138">
        <v>40.611217186435752</v>
      </c>
      <c r="I20" s="138">
        <v>40.570501855019657</v>
      </c>
      <c r="J20" s="138">
        <v>39.708502561945977</v>
      </c>
      <c r="K20" s="138">
        <v>40.192748764996473</v>
      </c>
      <c r="L20" s="138">
        <v>39.865956161072354</v>
      </c>
      <c r="M20" s="138">
        <v>39.182126030624268</v>
      </c>
      <c r="N20" s="138">
        <v>39.15173486509326</v>
      </c>
      <c r="O20" s="138">
        <v>42.217858493212503</v>
      </c>
      <c r="P20" s="138">
        <v>38.904092927081436</v>
      </c>
      <c r="Q20" s="139">
        <v>35.818686850308701</v>
      </c>
      <c r="R20" s="139">
        <v>36.279328797307443</v>
      </c>
      <c r="S20" s="139">
        <v>38.222179256341157</v>
      </c>
      <c r="T20" s="139">
        <v>39.369291205745547</v>
      </c>
      <c r="U20" s="139">
        <v>38.700000000000003</v>
      </c>
      <c r="V20" s="139">
        <v>39.054610005637322</v>
      </c>
      <c r="W20" s="139">
        <v>39.700000000000003</v>
      </c>
      <c r="X20" s="139">
        <v>38.909967308564198</v>
      </c>
      <c r="Y20" s="139">
        <v>37</v>
      </c>
      <c r="Z20" s="139">
        <f>'[1]POBLACION DE REFERENCIA'!I10</f>
        <v>38.331493155726513</v>
      </c>
      <c r="AA20" s="139">
        <v>41.830196946908423</v>
      </c>
      <c r="AB20" s="139">
        <v>41.599773014765859</v>
      </c>
      <c r="AC20" s="139">
        <v>38.700000000000003</v>
      </c>
      <c r="AD20" s="139">
        <v>40.041632854673111</v>
      </c>
      <c r="AE20" s="139">
        <v>39.700000000000003</v>
      </c>
      <c r="AF20" s="139">
        <v>40.700000000000003</v>
      </c>
      <c r="AG20" s="126"/>
      <c r="AH20" s="126"/>
    </row>
    <row r="21" spans="1:34" ht="21" customHeight="1">
      <c r="A21" s="154" t="s">
        <v>88</v>
      </c>
      <c r="B21" s="141">
        <v>40.6</v>
      </c>
      <c r="C21" s="141">
        <v>41.1</v>
      </c>
      <c r="D21" s="141">
        <v>41</v>
      </c>
      <c r="E21" s="141">
        <v>40.4</v>
      </c>
      <c r="F21" s="141">
        <v>40</v>
      </c>
      <c r="G21" s="141">
        <v>41.811911236061242</v>
      </c>
      <c r="H21" s="141">
        <v>42.472295893774472</v>
      </c>
      <c r="I21" s="141">
        <v>41.58950574716058</v>
      </c>
      <c r="J21" s="141">
        <v>40.831942486791306</v>
      </c>
      <c r="K21" s="141">
        <v>41.763968925513126</v>
      </c>
      <c r="L21" s="141">
        <v>41.22287419724092</v>
      </c>
      <c r="M21" s="141">
        <v>41.586171824625218</v>
      </c>
      <c r="N21" s="141">
        <v>41.803173165676867</v>
      </c>
      <c r="O21" s="141">
        <v>40.999827207438862</v>
      </c>
      <c r="P21" s="141">
        <v>42.041267182916734</v>
      </c>
      <c r="Q21" s="142">
        <v>40.935796018629624</v>
      </c>
      <c r="R21" s="142">
        <v>30.850505925549392</v>
      </c>
      <c r="S21" s="142">
        <v>34.530211873551309</v>
      </c>
      <c r="T21" s="142">
        <v>38.069475571062817</v>
      </c>
      <c r="U21" s="142">
        <v>40.622440622440621</v>
      </c>
      <c r="V21" s="142">
        <v>40.029255721328298</v>
      </c>
      <c r="W21" s="142">
        <v>41.702746311111738</v>
      </c>
      <c r="X21" s="142">
        <v>42.586981332707516</v>
      </c>
      <c r="Y21" s="142">
        <v>41.990506893200141</v>
      </c>
      <c r="Z21" s="142">
        <f>'[1]POBLACION DE REFERENCIA'!I11</f>
        <v>43.399104224181372</v>
      </c>
      <c r="AA21" s="142">
        <v>43.317227431700687</v>
      </c>
      <c r="AB21" s="142">
        <v>43.314530747678333</v>
      </c>
      <c r="AC21" s="142">
        <v>43.9</v>
      </c>
      <c r="AD21" s="142">
        <v>43.293137844605859</v>
      </c>
      <c r="AE21" s="142">
        <v>44.6</v>
      </c>
      <c r="AF21" s="142">
        <v>44.8</v>
      </c>
      <c r="AG21" s="126"/>
      <c r="AH21" s="126"/>
    </row>
    <row r="22" spans="1:34" ht="24.95" customHeight="1" thickBot="1"/>
    <row r="23" spans="1:34" ht="24.95" customHeight="1" thickBot="1">
      <c r="A23" s="146" t="s">
        <v>90</v>
      </c>
      <c r="D23" s="129"/>
      <c r="H23" s="129"/>
      <c r="I23" s="129"/>
      <c r="J23" s="129"/>
      <c r="K23" s="129"/>
      <c r="L23" s="129"/>
      <c r="M23" s="129"/>
      <c r="N23" s="129"/>
      <c r="O23" s="129"/>
      <c r="P23" s="129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</row>
    <row r="24" spans="1:34" ht="24.95" customHeight="1">
      <c r="A24" s="147"/>
      <c r="B24" s="115">
        <v>2016</v>
      </c>
      <c r="C24" s="115"/>
      <c r="D24" s="115"/>
      <c r="E24" s="115">
        <v>2017</v>
      </c>
      <c r="F24" s="115"/>
      <c r="G24" s="115"/>
      <c r="H24" s="115"/>
      <c r="I24" s="115">
        <v>2018</v>
      </c>
      <c r="J24" s="115"/>
      <c r="K24" s="115"/>
      <c r="L24" s="115"/>
      <c r="M24" s="115">
        <v>2019</v>
      </c>
      <c r="N24" s="115"/>
      <c r="O24" s="115"/>
      <c r="P24" s="115"/>
      <c r="Q24" s="115">
        <v>2020</v>
      </c>
      <c r="R24" s="115"/>
      <c r="S24" s="115"/>
      <c r="T24" s="115"/>
      <c r="U24" s="115">
        <v>2021</v>
      </c>
      <c r="V24" s="115"/>
      <c r="W24" s="115"/>
      <c r="X24" s="115"/>
      <c r="Y24" s="115">
        <v>2022</v>
      </c>
      <c r="Z24" s="115"/>
      <c r="AA24" s="115"/>
      <c r="AB24" s="115"/>
      <c r="AC24" s="115">
        <v>2023</v>
      </c>
      <c r="AD24" s="115"/>
      <c r="AE24" s="115"/>
      <c r="AF24" s="115"/>
    </row>
    <row r="25" spans="1:34" ht="24.95" customHeight="1">
      <c r="A25" s="148" t="s">
        <v>83</v>
      </c>
      <c r="B25" s="123" t="s">
        <v>1</v>
      </c>
      <c r="C25" s="123" t="s">
        <v>2</v>
      </c>
      <c r="D25" s="123" t="s">
        <v>3</v>
      </c>
      <c r="E25" s="123" t="s">
        <v>4</v>
      </c>
      <c r="F25" s="123" t="s">
        <v>1</v>
      </c>
      <c r="G25" s="123" t="s">
        <v>5</v>
      </c>
      <c r="H25" s="123" t="s">
        <v>6</v>
      </c>
      <c r="I25" s="123" t="s">
        <v>7</v>
      </c>
      <c r="J25" s="123" t="s">
        <v>8</v>
      </c>
      <c r="K25" s="123" t="s">
        <v>5</v>
      </c>
      <c r="L25" s="123" t="s">
        <v>6</v>
      </c>
      <c r="M25" s="123" t="s">
        <v>7</v>
      </c>
      <c r="N25" s="123" t="s">
        <v>8</v>
      </c>
      <c r="O25" s="123" t="s">
        <v>5</v>
      </c>
      <c r="P25" s="123" t="s">
        <v>6</v>
      </c>
      <c r="Q25" s="123" t="s">
        <v>7</v>
      </c>
      <c r="R25" s="123" t="s">
        <v>8</v>
      </c>
      <c r="S25" s="123" t="s">
        <v>5</v>
      </c>
      <c r="T25" s="123" t="s">
        <v>6</v>
      </c>
      <c r="U25" s="123" t="s">
        <v>7</v>
      </c>
      <c r="V25" s="123" t="s">
        <v>8</v>
      </c>
      <c r="W25" s="123" t="s">
        <v>5</v>
      </c>
      <c r="X25" s="123" t="s">
        <v>6</v>
      </c>
      <c r="Y25" s="123" t="s">
        <v>7</v>
      </c>
      <c r="Z25" s="123" t="s">
        <v>8</v>
      </c>
      <c r="AA25" s="124" t="s">
        <v>9</v>
      </c>
      <c r="AB25" s="124" t="s">
        <v>10</v>
      </c>
      <c r="AC25" s="124" t="s">
        <v>11</v>
      </c>
      <c r="AD25" s="124" t="s">
        <v>12</v>
      </c>
      <c r="AE25" s="124" t="s">
        <v>9</v>
      </c>
      <c r="AF25" s="123" t="s">
        <v>6</v>
      </c>
    </row>
    <row r="26" spans="1:34" ht="21" customHeight="1">
      <c r="A26" s="149" t="s">
        <v>105</v>
      </c>
      <c r="B26" s="135">
        <v>11.2</v>
      </c>
      <c r="C26" s="135">
        <v>10.6</v>
      </c>
      <c r="D26" s="135">
        <v>9.4</v>
      </c>
      <c r="E26" s="135">
        <v>11.8</v>
      </c>
      <c r="F26" s="135">
        <v>10.9</v>
      </c>
      <c r="G26" s="135">
        <v>10.279596009692671</v>
      </c>
      <c r="H26" s="135">
        <v>9.1582794532082517</v>
      </c>
      <c r="I26" s="135">
        <v>11.305614140984501</v>
      </c>
      <c r="J26" s="135">
        <v>12.4255725340156</v>
      </c>
      <c r="K26" s="135">
        <v>11.020892119279898</v>
      </c>
      <c r="L26" s="135">
        <v>11.442468507224039</v>
      </c>
      <c r="M26" s="135">
        <v>12.270829712846492</v>
      </c>
      <c r="N26" s="135">
        <v>12.673778399563638</v>
      </c>
      <c r="O26" s="137">
        <v>12.053904575031178</v>
      </c>
      <c r="P26" s="137">
        <v>10.835808549186336</v>
      </c>
      <c r="Q26" s="143">
        <v>12.361337027654963</v>
      </c>
      <c r="R26" s="143">
        <v>13.82279404033466</v>
      </c>
      <c r="S26" s="143">
        <v>14.758408914252676</v>
      </c>
      <c r="T26" s="143">
        <v>14.086379719704739</v>
      </c>
      <c r="U26" s="143">
        <v>11.9</v>
      </c>
      <c r="V26" s="143">
        <v>10.524663694765305</v>
      </c>
      <c r="W26" s="143">
        <v>9.5238095238095255</v>
      </c>
      <c r="X26" s="143">
        <v>8.2116797684337808</v>
      </c>
      <c r="Y26" s="143">
        <v>8</v>
      </c>
      <c r="Z26" s="143">
        <f>+'[1]POBLACION DE REFERENCIA'!J5</f>
        <v>8.4556202368100664</v>
      </c>
      <c r="AA26" s="143">
        <v>9.1071831819672173</v>
      </c>
      <c r="AB26" s="143">
        <v>7.78589727043728</v>
      </c>
      <c r="AC26" s="143">
        <v>8.3000000000000007</v>
      </c>
      <c r="AD26" s="143">
        <v>7.4864694399468359</v>
      </c>
      <c r="AE26" s="143">
        <v>6.8</v>
      </c>
      <c r="AF26" s="143">
        <v>7.4</v>
      </c>
      <c r="AG26" s="126"/>
      <c r="AH26" s="126"/>
    </row>
    <row r="27" spans="1:34" ht="21" customHeight="1">
      <c r="A27" s="150" t="s">
        <v>106</v>
      </c>
      <c r="B27" s="137">
        <v>6.9</v>
      </c>
      <c r="C27" s="137">
        <v>6.7</v>
      </c>
      <c r="D27" s="137">
        <v>7.1</v>
      </c>
      <c r="E27" s="137">
        <v>8</v>
      </c>
      <c r="F27" s="137">
        <v>10.199999999999999</v>
      </c>
      <c r="G27" s="135">
        <v>6.9093614407900974</v>
      </c>
      <c r="H27" s="135">
        <v>5.8679824762770059</v>
      </c>
      <c r="I27" s="135">
        <v>7.7661536251881911</v>
      </c>
      <c r="J27" s="135">
        <v>9.5430814156251795</v>
      </c>
      <c r="K27" s="135">
        <v>10.265623504306429</v>
      </c>
      <c r="L27" s="135">
        <v>5.6826202894004156</v>
      </c>
      <c r="M27" s="135">
        <v>10.806363137685135</v>
      </c>
      <c r="N27" s="135">
        <v>10.504556792128282</v>
      </c>
      <c r="O27" s="137">
        <v>8.3550004325830685</v>
      </c>
      <c r="P27" s="137">
        <v>7.7368322740400508</v>
      </c>
      <c r="Q27" s="143">
        <v>8.9730689403854935</v>
      </c>
      <c r="R27" s="143">
        <v>9.54715826731357</v>
      </c>
      <c r="S27" s="143">
        <v>7.0352269352410026</v>
      </c>
      <c r="T27" s="143">
        <v>9.1398696687955958</v>
      </c>
      <c r="U27" s="143">
        <v>5.8</v>
      </c>
      <c r="V27" s="143">
        <v>7.8687910561338548</v>
      </c>
      <c r="W27" s="143">
        <v>6.6999999999999993</v>
      </c>
      <c r="X27" s="143">
        <v>3.4910196702379501</v>
      </c>
      <c r="Y27" s="143">
        <v>5.7</v>
      </c>
      <c r="Z27" s="143">
        <f>+'[1]POBLACION DE REFERENCIA'!J6</f>
        <v>4.5180722891566267</v>
      </c>
      <c r="AA27" s="143">
        <v>6.0165330214824948</v>
      </c>
      <c r="AB27" s="143">
        <v>6.5272337923152888</v>
      </c>
      <c r="AC27" s="143">
        <v>7.1</v>
      </c>
      <c r="AD27" s="143">
        <v>5.486938349007314</v>
      </c>
      <c r="AE27" s="143">
        <v>7.5</v>
      </c>
      <c r="AF27" s="143">
        <v>5.6</v>
      </c>
      <c r="AG27" s="126"/>
      <c r="AH27" s="126"/>
    </row>
    <row r="28" spans="1:34" ht="21" customHeight="1">
      <c r="A28" s="150" t="s">
        <v>84</v>
      </c>
      <c r="B28" s="137">
        <v>11.6</v>
      </c>
      <c r="C28" s="137">
        <v>12.1</v>
      </c>
      <c r="D28" s="137">
        <v>10.6</v>
      </c>
      <c r="E28" s="137">
        <v>10.4</v>
      </c>
      <c r="F28" s="137">
        <v>11.9</v>
      </c>
      <c r="G28" s="135">
        <v>8.9571189671665206</v>
      </c>
      <c r="H28" s="135">
        <v>9.28789031506013</v>
      </c>
      <c r="I28" s="135">
        <v>8.5455233745198189</v>
      </c>
      <c r="J28" s="135">
        <v>8.2042328149127499</v>
      </c>
      <c r="K28" s="135">
        <v>11.828124341377846</v>
      </c>
      <c r="L28" s="135">
        <v>12.781483492334342</v>
      </c>
      <c r="M28" s="135">
        <v>10.09063595236532</v>
      </c>
      <c r="N28" s="135">
        <v>13.408854025556764</v>
      </c>
      <c r="O28" s="137">
        <v>10.206876510921918</v>
      </c>
      <c r="P28" s="137">
        <v>11.114375850550537</v>
      </c>
      <c r="Q28" s="143">
        <v>10.400150518843557</v>
      </c>
      <c r="R28" s="143">
        <v>26.032513092991294</v>
      </c>
      <c r="S28" s="143">
        <v>13.143798162886744</v>
      </c>
      <c r="T28" s="143">
        <v>11.091001511997229</v>
      </c>
      <c r="U28" s="143">
        <v>9.4</v>
      </c>
      <c r="V28" s="143">
        <v>11.624993382858957</v>
      </c>
      <c r="W28" s="143">
        <v>10.352422907488974</v>
      </c>
      <c r="X28" s="143">
        <v>8.4280172135755009</v>
      </c>
      <c r="Y28" s="143">
        <v>5.8000000000000007</v>
      </c>
      <c r="Z28" s="143">
        <f>+'[1]POBLACION DE REFERENCIA'!J7</f>
        <v>8.640234363707032</v>
      </c>
      <c r="AA28" s="143">
        <v>6.9938690214828183</v>
      </c>
      <c r="AB28" s="143">
        <v>8.7666259819109325</v>
      </c>
      <c r="AC28" s="143">
        <v>4.9000000000000004</v>
      </c>
      <c r="AD28" s="143">
        <v>8.2727275590650393</v>
      </c>
      <c r="AE28" s="143">
        <v>7.2</v>
      </c>
      <c r="AF28" s="143">
        <v>9.3000000000000007</v>
      </c>
      <c r="AG28" s="126"/>
      <c r="AH28" s="126"/>
    </row>
    <row r="29" spans="1:34" ht="21" customHeight="1">
      <c r="A29" s="151" t="s">
        <v>85</v>
      </c>
      <c r="B29" s="137">
        <v>7.7</v>
      </c>
      <c r="C29" s="137">
        <v>7.4</v>
      </c>
      <c r="D29" s="137">
        <v>9.1999999999999993</v>
      </c>
      <c r="E29" s="137">
        <v>7.6</v>
      </c>
      <c r="F29" s="137">
        <v>7.5</v>
      </c>
      <c r="G29" s="135">
        <v>8.1440520514345724</v>
      </c>
      <c r="H29" s="135">
        <v>7.0511044590549421</v>
      </c>
      <c r="I29" s="135">
        <v>9.8066781554089939</v>
      </c>
      <c r="J29" s="135">
        <v>6.5685006743697771</v>
      </c>
      <c r="K29" s="135">
        <v>8.9512800541575377</v>
      </c>
      <c r="L29" s="135">
        <v>9.3522057485264689</v>
      </c>
      <c r="M29" s="135">
        <v>8.3763319692386773</v>
      </c>
      <c r="N29" s="135">
        <v>9.462449392044066</v>
      </c>
      <c r="O29" s="137">
        <v>7.9868850573059715</v>
      </c>
      <c r="P29" s="137">
        <v>7.1600371328907393</v>
      </c>
      <c r="Q29" s="143">
        <v>6.9685560191309657</v>
      </c>
      <c r="R29" s="143">
        <v>8.8863501734788866</v>
      </c>
      <c r="S29" s="143">
        <v>6.4342205209931338</v>
      </c>
      <c r="T29" s="143">
        <v>9.7046497046497056</v>
      </c>
      <c r="U29" s="143">
        <v>9.1999999999999993</v>
      </c>
      <c r="V29" s="143">
        <v>8.8341965352859564</v>
      </c>
      <c r="W29" s="143">
        <v>8.3507306889352826</v>
      </c>
      <c r="X29" s="143">
        <v>8.1579820776634602</v>
      </c>
      <c r="Y29" s="143">
        <v>7.6</v>
      </c>
      <c r="Z29" s="143">
        <f>+'[1]POBLACION DE REFERENCIA'!J8</f>
        <v>6.6772267576459123</v>
      </c>
      <c r="AA29" s="143">
        <v>9.002990434570215</v>
      </c>
      <c r="AB29" s="143">
        <v>6.5478119935170183</v>
      </c>
      <c r="AC29" s="143">
        <v>7.8</v>
      </c>
      <c r="AD29" s="143">
        <v>6.0509632095562136</v>
      </c>
      <c r="AE29" s="143">
        <v>5.8</v>
      </c>
      <c r="AF29" s="143">
        <v>4.8</v>
      </c>
      <c r="AG29" s="126"/>
      <c r="AH29" s="126"/>
    </row>
    <row r="30" spans="1:34" ht="21" customHeight="1">
      <c r="A30" s="152" t="s">
        <v>86</v>
      </c>
      <c r="B30" s="137">
        <v>8.4</v>
      </c>
      <c r="C30" s="137">
        <v>9.1999999999999993</v>
      </c>
      <c r="D30" s="137">
        <v>6.3</v>
      </c>
      <c r="E30" s="137">
        <v>6.6</v>
      </c>
      <c r="F30" s="137">
        <v>5.4</v>
      </c>
      <c r="G30" s="135">
        <v>7.760975797452768</v>
      </c>
      <c r="H30" s="137">
        <v>6.92509327917631</v>
      </c>
      <c r="I30" s="135">
        <v>6.4452318054912165</v>
      </c>
      <c r="J30" s="135">
        <v>9.0104889148475333</v>
      </c>
      <c r="K30" s="135">
        <v>10.936888424997925</v>
      </c>
      <c r="L30" s="135">
        <v>11.268660208713557</v>
      </c>
      <c r="M30" s="135">
        <v>10.700323779829715</v>
      </c>
      <c r="N30" s="135">
        <v>10.34335236092946</v>
      </c>
      <c r="O30" s="137">
        <v>11.433694309869859</v>
      </c>
      <c r="P30" s="137">
        <v>9.8949555581207438</v>
      </c>
      <c r="Q30" s="143">
        <v>11.493173960053706</v>
      </c>
      <c r="R30" s="143">
        <v>8.9167435909893271</v>
      </c>
      <c r="S30" s="143">
        <v>10.484295845997973</v>
      </c>
      <c r="T30" s="143">
        <v>9.4720147855840562</v>
      </c>
      <c r="U30" s="143">
        <v>8.6</v>
      </c>
      <c r="V30" s="143">
        <v>8.1495917561491318</v>
      </c>
      <c r="W30" s="143">
        <v>6.5</v>
      </c>
      <c r="X30" s="143">
        <v>7.4340853492796999</v>
      </c>
      <c r="Y30" s="143">
        <v>6.8000000000000007</v>
      </c>
      <c r="Z30" s="143">
        <f>+'[1]POBLACION DE REFERENCIA'!J9</f>
        <v>6.074575768436925</v>
      </c>
      <c r="AA30" s="143">
        <v>7.0504963107169472</v>
      </c>
      <c r="AB30" s="143">
        <v>6.61947310479019</v>
      </c>
      <c r="AC30" s="143">
        <v>8.6</v>
      </c>
      <c r="AD30" s="143">
        <v>6.5641310651459506</v>
      </c>
      <c r="AE30" s="143">
        <v>6.4</v>
      </c>
      <c r="AF30" s="143">
        <v>6.1</v>
      </c>
      <c r="AG30" s="126"/>
      <c r="AH30" s="126"/>
    </row>
    <row r="31" spans="1:34" ht="21" customHeight="1">
      <c r="A31" s="153" t="s">
        <v>87</v>
      </c>
      <c r="B31" s="138">
        <v>4.5999999999999996</v>
      </c>
      <c r="C31" s="138">
        <v>2.7</v>
      </c>
      <c r="D31" s="138">
        <v>0.8</v>
      </c>
      <c r="E31" s="138">
        <v>1.1000000000000001</v>
      </c>
      <c r="F31" s="138">
        <v>1.6</v>
      </c>
      <c r="G31" s="138">
        <v>1.7489014067891586</v>
      </c>
      <c r="H31" s="138">
        <v>3.5967981340118742</v>
      </c>
      <c r="I31" s="138">
        <v>2.4153040504435181</v>
      </c>
      <c r="J31" s="138">
        <v>5.2021136063408191</v>
      </c>
      <c r="K31" s="138">
        <v>3.3950862685855134</v>
      </c>
      <c r="L31" s="138">
        <v>6.0535446118792402</v>
      </c>
      <c r="M31" s="138">
        <v>5.1557720293427574</v>
      </c>
      <c r="N31" s="138">
        <v>4.2072458122321779</v>
      </c>
      <c r="O31" s="138">
        <v>2.4545582640552346</v>
      </c>
      <c r="P31" s="138">
        <v>4.6845665583931817</v>
      </c>
      <c r="Q31" s="138">
        <v>2.7018121911037891</v>
      </c>
      <c r="R31" s="138">
        <v>2.4004168973715925</v>
      </c>
      <c r="S31" s="138">
        <v>3.4257449926722034</v>
      </c>
      <c r="T31" s="139">
        <v>6.001668728601433</v>
      </c>
      <c r="U31" s="139">
        <v>3.9</v>
      </c>
      <c r="V31" s="139">
        <v>3.9951645241184099</v>
      </c>
      <c r="W31" s="139">
        <v>1.4888337468982544</v>
      </c>
      <c r="X31" s="139">
        <v>1.5813616610333199</v>
      </c>
      <c r="Y31" s="139">
        <v>1</v>
      </c>
      <c r="Z31" s="143">
        <f>+'[1]POBLACION DE REFERENCIA'!J10</f>
        <v>0.82931474030162478</v>
      </c>
      <c r="AA31" s="143">
        <v>0.92841916302030747</v>
      </c>
      <c r="AB31" s="143">
        <v>2.195786313858469</v>
      </c>
      <c r="AC31" s="143">
        <v>0.3</v>
      </c>
      <c r="AD31" s="143">
        <v>1.095166163141994</v>
      </c>
      <c r="AE31" s="143">
        <v>1.1000000000000001</v>
      </c>
      <c r="AF31" s="143">
        <v>0.6</v>
      </c>
      <c r="AG31" s="126"/>
      <c r="AH31" s="126"/>
    </row>
    <row r="32" spans="1:34" ht="21" customHeight="1">
      <c r="A32" s="154" t="s">
        <v>88</v>
      </c>
      <c r="B32" s="141">
        <v>10.8</v>
      </c>
      <c r="C32" s="141">
        <v>10.3</v>
      </c>
      <c r="D32" s="141">
        <v>9.1999999999999993</v>
      </c>
      <c r="E32" s="141">
        <v>11.3</v>
      </c>
      <c r="F32" s="141">
        <v>10.7</v>
      </c>
      <c r="G32" s="141">
        <v>9.8945347540552682</v>
      </c>
      <c r="H32" s="141">
        <v>8.848763998751437</v>
      </c>
      <c r="I32" s="141">
        <v>10.816964800975764</v>
      </c>
      <c r="J32" s="141">
        <v>11.853356576044753</v>
      </c>
      <c r="K32" s="141">
        <v>10.922886161430487</v>
      </c>
      <c r="L32" s="141">
        <v>11.070983315588249</v>
      </c>
      <c r="M32" s="141">
        <v>11.932924190129512</v>
      </c>
      <c r="N32" s="141">
        <v>12.429211408597746</v>
      </c>
      <c r="O32" s="141">
        <v>11.577511051931157</v>
      </c>
      <c r="P32" s="141">
        <v>10.538962989900549</v>
      </c>
      <c r="Q32" s="142">
        <v>11.897789275781765</v>
      </c>
      <c r="R32" s="142">
        <v>13.883248877282186</v>
      </c>
      <c r="S32" s="142">
        <v>13.867360019258273</v>
      </c>
      <c r="T32" s="142">
        <v>13.404941890943887</v>
      </c>
      <c r="U32" s="142">
        <v>11.243662391887861</v>
      </c>
      <c r="V32" s="142">
        <v>10.301622679231674</v>
      </c>
      <c r="W32" s="142">
        <v>9.2873021881982396</v>
      </c>
      <c r="X32" s="142">
        <v>7.9054808664868554</v>
      </c>
      <c r="Y32" s="144">
        <v>7.6962958789476943</v>
      </c>
      <c r="Z32" s="144">
        <f>+'[1]POBLACION DE REFERENCIA'!J11</f>
        <v>8.1341225318434827</v>
      </c>
      <c r="AA32" s="144">
        <v>8.7466742817720942</v>
      </c>
      <c r="AB32" s="144">
        <v>7.682405698457571</v>
      </c>
      <c r="AC32" s="144">
        <v>8</v>
      </c>
      <c r="AD32" s="144">
        <v>7.3100394390860206</v>
      </c>
      <c r="AE32" s="144">
        <v>6.9</v>
      </c>
      <c r="AF32" s="144">
        <v>7.3</v>
      </c>
      <c r="AG32" s="131"/>
      <c r="AH32" s="126"/>
    </row>
    <row r="33" spans="1:34" ht="24.95" customHeight="1" thickBot="1"/>
    <row r="34" spans="1:34" ht="24.95" customHeight="1" thickBot="1">
      <c r="A34" s="146" t="s">
        <v>91</v>
      </c>
      <c r="L34" s="132"/>
      <c r="M34" s="132"/>
      <c r="N34" s="132"/>
      <c r="O34" s="132"/>
      <c r="P34" s="132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H34" s="134"/>
    </row>
    <row r="35" spans="1:34" ht="24.95" customHeight="1">
      <c r="A35" s="147"/>
      <c r="B35" s="115">
        <v>2016</v>
      </c>
      <c r="C35" s="115"/>
      <c r="D35" s="115"/>
      <c r="E35" s="115">
        <v>2017</v>
      </c>
      <c r="F35" s="115"/>
      <c r="G35" s="115"/>
      <c r="H35" s="115"/>
      <c r="I35" s="115">
        <v>2018</v>
      </c>
      <c r="J35" s="115"/>
      <c r="K35" s="115"/>
      <c r="L35" s="115"/>
      <c r="M35" s="115">
        <v>2019</v>
      </c>
      <c r="N35" s="115"/>
      <c r="O35" s="115"/>
      <c r="P35" s="115"/>
      <c r="Q35" s="115">
        <v>2020</v>
      </c>
      <c r="R35" s="115"/>
      <c r="S35" s="115"/>
      <c r="T35" s="115"/>
      <c r="U35" s="115">
        <v>2021</v>
      </c>
      <c r="V35" s="115"/>
      <c r="W35" s="115"/>
      <c r="X35" s="115"/>
      <c r="Y35" s="115">
        <v>2022</v>
      </c>
      <c r="Z35" s="115"/>
      <c r="AA35" s="115"/>
      <c r="AB35" s="115"/>
      <c r="AC35" s="115">
        <v>2023</v>
      </c>
      <c r="AD35" s="115"/>
      <c r="AE35" s="115"/>
      <c r="AF35" s="115"/>
    </row>
    <row r="36" spans="1:34" ht="24.95" customHeight="1">
      <c r="A36" s="148" t="s">
        <v>83</v>
      </c>
      <c r="B36" s="123" t="s">
        <v>1</v>
      </c>
      <c r="C36" s="123" t="s">
        <v>2</v>
      </c>
      <c r="D36" s="123" t="s">
        <v>3</v>
      </c>
      <c r="E36" s="123" t="s">
        <v>4</v>
      </c>
      <c r="F36" s="123" t="s">
        <v>1</v>
      </c>
      <c r="G36" s="123" t="s">
        <v>5</v>
      </c>
      <c r="H36" s="123" t="s">
        <v>6</v>
      </c>
      <c r="I36" s="123" t="s">
        <v>7</v>
      </c>
      <c r="J36" s="123" t="s">
        <v>8</v>
      </c>
      <c r="K36" s="123" t="s">
        <v>5</v>
      </c>
      <c r="L36" s="123" t="s">
        <v>6</v>
      </c>
      <c r="M36" s="123" t="s">
        <v>7</v>
      </c>
      <c r="N36" s="123" t="s">
        <v>8</v>
      </c>
      <c r="O36" s="123" t="s">
        <v>5</v>
      </c>
      <c r="P36" s="123" t="s">
        <v>6</v>
      </c>
      <c r="Q36" s="123" t="s">
        <v>7</v>
      </c>
      <c r="R36" s="123" t="s">
        <v>8</v>
      </c>
      <c r="S36" s="123" t="s">
        <v>5</v>
      </c>
      <c r="T36" s="123" t="s">
        <v>6</v>
      </c>
      <c r="U36" s="123" t="s">
        <v>7</v>
      </c>
      <c r="V36" s="123" t="s">
        <v>8</v>
      </c>
      <c r="W36" s="123" t="s">
        <v>5</v>
      </c>
      <c r="X36" s="123" t="s">
        <v>6</v>
      </c>
      <c r="Y36" s="123" t="s">
        <v>7</v>
      </c>
      <c r="Z36" s="123" t="s">
        <v>8</v>
      </c>
      <c r="AA36" s="124" t="s">
        <v>9</v>
      </c>
      <c r="AB36" s="124" t="s">
        <v>10</v>
      </c>
      <c r="AC36" s="124" t="s">
        <v>11</v>
      </c>
      <c r="AD36" s="124" t="s">
        <v>12</v>
      </c>
      <c r="AE36" s="124" t="s">
        <v>9</v>
      </c>
      <c r="AF36" s="123" t="s">
        <v>6</v>
      </c>
    </row>
    <row r="37" spans="1:34" ht="21" customHeight="1">
      <c r="A37" s="149" t="s">
        <v>105</v>
      </c>
      <c r="B37" s="135">
        <v>13.5</v>
      </c>
      <c r="C37" s="135">
        <v>12.3</v>
      </c>
      <c r="D37" s="135">
        <v>12.2</v>
      </c>
      <c r="E37" s="135">
        <v>11.9</v>
      </c>
      <c r="F37" s="135">
        <v>12.6</v>
      </c>
      <c r="G37" s="135">
        <v>11.765963271914401</v>
      </c>
      <c r="H37" s="135">
        <v>11.640097320424934</v>
      </c>
      <c r="I37" s="135">
        <v>10.632353620163553</v>
      </c>
      <c r="J37" s="135">
        <v>12.517631067381085</v>
      </c>
      <c r="K37" s="135">
        <v>13.70495951425924</v>
      </c>
      <c r="L37" s="135">
        <v>13.928856669574005</v>
      </c>
      <c r="M37" s="135">
        <v>13.147112322912482</v>
      </c>
      <c r="N37" s="135">
        <v>14.225070906265266</v>
      </c>
      <c r="O37" s="137">
        <v>12.970056707779868</v>
      </c>
      <c r="P37" s="137">
        <v>13.1375431541737</v>
      </c>
      <c r="Q37" s="143">
        <v>12.460537691215706</v>
      </c>
      <c r="R37" s="143">
        <v>11.07252765059498</v>
      </c>
      <c r="S37" s="143">
        <v>13.50755101648882</v>
      </c>
      <c r="T37" s="143">
        <v>18.006873423685597</v>
      </c>
      <c r="U37" s="143">
        <v>12.4</v>
      </c>
      <c r="V37" s="143">
        <v>12.653128057868775</v>
      </c>
      <c r="W37" s="143">
        <v>12.4</v>
      </c>
      <c r="X37" s="143">
        <v>12.378783996836598</v>
      </c>
      <c r="Y37" s="143">
        <v>10.299999999999999</v>
      </c>
      <c r="Z37" s="143">
        <f>+'[1]POBLACION DE REFERENCIA'!K5</f>
        <v>11.774063586648667</v>
      </c>
      <c r="AA37" s="143">
        <v>11.732300254133374</v>
      </c>
      <c r="AB37" s="143">
        <v>11.278295165105142</v>
      </c>
      <c r="AC37" s="143">
        <v>8.9</v>
      </c>
      <c r="AD37" s="143">
        <v>11.471531412125382</v>
      </c>
      <c r="AE37" s="143">
        <v>11.3</v>
      </c>
      <c r="AF37" s="143">
        <v>11.3</v>
      </c>
      <c r="AG37" s="126"/>
      <c r="AH37" s="126"/>
    </row>
    <row r="38" spans="1:34" ht="21" customHeight="1">
      <c r="A38" s="150" t="s">
        <v>106</v>
      </c>
      <c r="B38" s="137">
        <v>12.9</v>
      </c>
      <c r="C38" s="137">
        <v>9.4</v>
      </c>
      <c r="D38" s="137">
        <v>10.199999999999999</v>
      </c>
      <c r="E38" s="137">
        <v>11.7</v>
      </c>
      <c r="F38" s="137">
        <v>12.1</v>
      </c>
      <c r="G38" s="135">
        <v>12.776926187967785</v>
      </c>
      <c r="H38" s="135">
        <v>12.680293544107732</v>
      </c>
      <c r="I38" s="135">
        <v>10.07932864320577</v>
      </c>
      <c r="J38" s="135">
        <v>10.181768021945418</v>
      </c>
      <c r="K38" s="135">
        <v>9.7071534135083457</v>
      </c>
      <c r="L38" s="135">
        <v>9.408699658836909</v>
      </c>
      <c r="M38" s="135">
        <v>10.702748826720303</v>
      </c>
      <c r="N38" s="135">
        <v>13.249626088808775</v>
      </c>
      <c r="O38" s="137">
        <v>13.085637786813958</v>
      </c>
      <c r="P38" s="137">
        <v>11.943990765708593</v>
      </c>
      <c r="Q38" s="143">
        <v>10.756788246063991</v>
      </c>
      <c r="R38" s="143">
        <v>6.4751307291383746</v>
      </c>
      <c r="S38" s="143">
        <v>9.7933068302010664</v>
      </c>
      <c r="T38" s="143">
        <v>12.594202764208049</v>
      </c>
      <c r="U38" s="143">
        <v>12.6</v>
      </c>
      <c r="V38" s="143">
        <v>12.975338464930269</v>
      </c>
      <c r="W38" s="143">
        <v>11.1</v>
      </c>
      <c r="X38" s="143">
        <v>8.3630660457047519</v>
      </c>
      <c r="Y38" s="143">
        <v>9.1999999999999993</v>
      </c>
      <c r="Z38" s="143">
        <f>+'[1]POBLACION DE REFERENCIA'!K6</f>
        <v>6.7027323051419438</v>
      </c>
      <c r="AA38" s="143">
        <v>9.5000749920117205</v>
      </c>
      <c r="AB38" s="143">
        <v>11.282745459185371</v>
      </c>
      <c r="AC38" s="143">
        <v>9.3000000000000007</v>
      </c>
      <c r="AD38" s="143">
        <v>11.560083594566354</v>
      </c>
      <c r="AE38" s="143">
        <v>8.8000000000000007</v>
      </c>
      <c r="AF38" s="143">
        <v>10</v>
      </c>
      <c r="AG38" s="126"/>
      <c r="AH38" s="126"/>
    </row>
    <row r="39" spans="1:34" ht="21" customHeight="1">
      <c r="A39" s="150" t="s">
        <v>84</v>
      </c>
      <c r="B39" s="137">
        <v>15.5</v>
      </c>
      <c r="C39" s="137">
        <v>13.4</v>
      </c>
      <c r="D39" s="137">
        <v>13.8</v>
      </c>
      <c r="E39" s="137">
        <v>11.7</v>
      </c>
      <c r="F39" s="137">
        <v>15.7</v>
      </c>
      <c r="G39" s="135">
        <v>15.004920548623968</v>
      </c>
      <c r="H39" s="135">
        <v>12.055808972144492</v>
      </c>
      <c r="I39" s="135">
        <v>11.859783910585403</v>
      </c>
      <c r="J39" s="135">
        <v>13.219220249689654</v>
      </c>
      <c r="K39" s="135">
        <v>16.719032194261516</v>
      </c>
      <c r="L39" s="135">
        <v>17.505946379172162</v>
      </c>
      <c r="M39" s="135">
        <v>13.959937595943112</v>
      </c>
      <c r="N39" s="135">
        <v>15.433505560460647</v>
      </c>
      <c r="O39" s="137">
        <v>16.924798595267685</v>
      </c>
      <c r="P39" s="137">
        <v>17.792898676234071</v>
      </c>
      <c r="Q39" s="143">
        <v>16.123374428379179</v>
      </c>
      <c r="R39" s="143">
        <v>9.2133786929848824</v>
      </c>
      <c r="S39" s="143">
        <v>14.03447468300317</v>
      </c>
      <c r="T39" s="143">
        <v>13.372919384970036</v>
      </c>
      <c r="U39" s="143">
        <v>12.3</v>
      </c>
      <c r="V39" s="143">
        <v>12.906071888620282</v>
      </c>
      <c r="W39" s="143">
        <v>17.100000000000001</v>
      </c>
      <c r="X39" s="143">
        <v>14.2924280540735</v>
      </c>
      <c r="Y39" s="143">
        <v>11.1</v>
      </c>
      <c r="Z39" s="143">
        <f>+'[1]POBLACION DE REFERENCIA'!K7</f>
        <v>15.078490641191605</v>
      </c>
      <c r="AA39" s="143">
        <v>14.955684571725945</v>
      </c>
      <c r="AB39" s="143">
        <v>16.82690201233061</v>
      </c>
      <c r="AC39" s="143">
        <v>13.8</v>
      </c>
      <c r="AD39" s="143">
        <v>10.5165848265609</v>
      </c>
      <c r="AE39" s="143">
        <v>10</v>
      </c>
      <c r="AF39" s="143">
        <v>9.5</v>
      </c>
      <c r="AG39" s="126"/>
      <c r="AH39" s="126"/>
    </row>
    <row r="40" spans="1:34" ht="21" customHeight="1">
      <c r="A40" s="151" t="s">
        <v>85</v>
      </c>
      <c r="B40" s="137">
        <v>5.9</v>
      </c>
      <c r="C40" s="137">
        <v>6.3</v>
      </c>
      <c r="D40" s="137">
        <v>5.7</v>
      </c>
      <c r="E40" s="137">
        <v>5.6</v>
      </c>
      <c r="F40" s="137">
        <v>4.8</v>
      </c>
      <c r="G40" s="135">
        <v>8.3731723616282228</v>
      </c>
      <c r="H40" s="135">
        <v>8.3802393388787166</v>
      </c>
      <c r="I40" s="135">
        <v>6.8776967231169914</v>
      </c>
      <c r="J40" s="135">
        <v>8.1181607085749246</v>
      </c>
      <c r="K40" s="135">
        <v>8.252473121410425</v>
      </c>
      <c r="L40" s="135">
        <v>8.157979475548462</v>
      </c>
      <c r="M40" s="135">
        <v>9.4840822674284517</v>
      </c>
      <c r="N40" s="135">
        <v>10.809132878494673</v>
      </c>
      <c r="O40" s="137">
        <v>8.7792461784034845</v>
      </c>
      <c r="P40" s="137">
        <v>11.341706987734893</v>
      </c>
      <c r="Q40" s="143">
        <v>7.5730131270988101</v>
      </c>
      <c r="R40" s="143">
        <v>6.2807819243462806</v>
      </c>
      <c r="S40" s="143">
        <v>10.850300114684023</v>
      </c>
      <c r="T40" s="143">
        <v>11.163911163911164</v>
      </c>
      <c r="U40" s="143">
        <v>12.1</v>
      </c>
      <c r="V40" s="143">
        <v>7.3807201439738428</v>
      </c>
      <c r="W40" s="143">
        <v>10.199999999999999</v>
      </c>
      <c r="X40" s="143">
        <v>11.243279123796899</v>
      </c>
      <c r="Y40" s="143">
        <v>9</v>
      </c>
      <c r="Z40" s="143">
        <f>+'[1]POBLACION DE REFERENCIA'!K8</f>
        <v>9.6355486010017124</v>
      </c>
      <c r="AA40" s="143">
        <v>7.7526851197824183</v>
      </c>
      <c r="AB40" s="143">
        <v>6.3002172488706503</v>
      </c>
      <c r="AC40" s="143">
        <v>6.6</v>
      </c>
      <c r="AD40" s="143">
        <v>7.8543803392651697</v>
      </c>
      <c r="AE40" s="143">
        <v>8.3000000000000007</v>
      </c>
      <c r="AF40" s="143">
        <v>7</v>
      </c>
      <c r="AG40" s="126"/>
      <c r="AH40" s="126"/>
    </row>
    <row r="41" spans="1:34" ht="21" customHeight="1">
      <c r="A41" s="152" t="s">
        <v>86</v>
      </c>
      <c r="B41" s="137">
        <v>3.3</v>
      </c>
      <c r="C41" s="137">
        <v>4.5</v>
      </c>
      <c r="D41" s="137">
        <v>5.8</v>
      </c>
      <c r="E41" s="137">
        <v>2.6</v>
      </c>
      <c r="F41" s="137">
        <v>4.5</v>
      </c>
      <c r="G41" s="135">
        <v>8.3945771929149515</v>
      </c>
      <c r="H41" s="135">
        <v>6.2201860860529923</v>
      </c>
      <c r="I41" s="135">
        <v>7.1488487974659769</v>
      </c>
      <c r="J41" s="135">
        <v>8.4568396972573066</v>
      </c>
      <c r="K41" s="135">
        <v>10.68306626656071</v>
      </c>
      <c r="L41" s="135">
        <v>8.4105479900790865</v>
      </c>
      <c r="M41" s="135">
        <v>10.166686653075908</v>
      </c>
      <c r="N41" s="135">
        <v>8.271503832003031</v>
      </c>
      <c r="O41" s="137">
        <v>7.2705899116557422</v>
      </c>
      <c r="P41" s="137">
        <v>8.9160798799492103</v>
      </c>
      <c r="Q41" s="143">
        <v>10.2586647339092</v>
      </c>
      <c r="R41" s="143">
        <v>6.842216068276409</v>
      </c>
      <c r="S41" s="143">
        <v>7.6325565687267813</v>
      </c>
      <c r="T41" s="143">
        <v>8.4542570993281547</v>
      </c>
      <c r="U41" s="143">
        <v>7.1</v>
      </c>
      <c r="V41" s="143">
        <v>11.202822678232515</v>
      </c>
      <c r="W41" s="143">
        <v>8</v>
      </c>
      <c r="X41" s="143">
        <v>6.0354839506782998</v>
      </c>
      <c r="Y41" s="143">
        <v>6.7</v>
      </c>
      <c r="Z41" s="143">
        <f>+'[1]POBLACION DE REFERENCIA'!K9</f>
        <v>8.5785616294446996</v>
      </c>
      <c r="AA41" s="143">
        <v>8.0190833273247293</v>
      </c>
      <c r="AB41" s="143">
        <v>5.8347627947464096</v>
      </c>
      <c r="AC41" s="143">
        <v>6.2</v>
      </c>
      <c r="AD41" s="143">
        <v>7.488401314517688</v>
      </c>
      <c r="AE41" s="143">
        <v>6.7</v>
      </c>
      <c r="AF41" s="143">
        <v>6.8</v>
      </c>
      <c r="AG41" s="126"/>
      <c r="AH41" s="126"/>
    </row>
    <row r="42" spans="1:34" ht="21" customHeight="1">
      <c r="A42" s="153" t="s">
        <v>87</v>
      </c>
      <c r="B42" s="138">
        <v>3.4</v>
      </c>
      <c r="C42" s="138">
        <v>4.2</v>
      </c>
      <c r="D42" s="138">
        <v>4.7</v>
      </c>
      <c r="E42" s="138">
        <v>2.1</v>
      </c>
      <c r="F42" s="138">
        <v>2</v>
      </c>
      <c r="G42" s="138">
        <v>5.3794201787241569</v>
      </c>
      <c r="H42" s="138">
        <v>5.6191687871077187</v>
      </c>
      <c r="I42" s="138">
        <v>5.4184033344020524</v>
      </c>
      <c r="J42" s="138">
        <v>7.1545574636723908</v>
      </c>
      <c r="K42" s="138">
        <v>8.7540748986244719</v>
      </c>
      <c r="L42" s="138">
        <v>5.2819636476619545</v>
      </c>
      <c r="M42" s="138">
        <v>5.8596418282795284</v>
      </c>
      <c r="N42" s="138">
        <v>5.6875730424620174</v>
      </c>
      <c r="O42" s="138">
        <v>4.9598421868395093</v>
      </c>
      <c r="P42" s="138">
        <v>4.4729862621807666</v>
      </c>
      <c r="Q42" s="138">
        <v>4.7973640856672155</v>
      </c>
      <c r="R42" s="138">
        <v>8.4389147640295725</v>
      </c>
      <c r="S42" s="138">
        <v>5.517220322423058</v>
      </c>
      <c r="T42" s="139">
        <v>10.584918145984981</v>
      </c>
      <c r="U42" s="139">
        <v>8</v>
      </c>
      <c r="V42" s="139">
        <v>6.7372331642882424</v>
      </c>
      <c r="W42" s="139">
        <v>5.5</v>
      </c>
      <c r="X42" s="139">
        <v>3.7964751327860902</v>
      </c>
      <c r="Y42" s="139">
        <v>2.5</v>
      </c>
      <c r="Z42" s="139">
        <f>+'[1]POBLACION DE REFERENCIA'!K10</f>
        <v>1.9627115520471787</v>
      </c>
      <c r="AA42" s="139">
        <v>2.5103780994053628</v>
      </c>
      <c r="AB42" s="139">
        <v>3.1880593696147645</v>
      </c>
      <c r="AC42" s="139">
        <v>1.8</v>
      </c>
      <c r="AD42" s="139">
        <v>0.99639786195677427</v>
      </c>
      <c r="AE42" s="139">
        <v>1.4</v>
      </c>
      <c r="AF42" s="139">
        <v>2.1</v>
      </c>
      <c r="AG42" s="126"/>
      <c r="AH42" s="126"/>
    </row>
    <row r="43" spans="1:34" ht="21" customHeight="1">
      <c r="A43" s="154" t="s">
        <v>88</v>
      </c>
      <c r="B43" s="141">
        <v>13.2</v>
      </c>
      <c r="C43" s="141">
        <v>11.9</v>
      </c>
      <c r="D43" s="141">
        <v>11.9</v>
      </c>
      <c r="E43" s="141">
        <v>11.6</v>
      </c>
      <c r="F43" s="141">
        <v>12.4</v>
      </c>
      <c r="G43" s="141">
        <v>11.828051482536129</v>
      </c>
      <c r="H43" s="141">
        <v>11.547091381108633</v>
      </c>
      <c r="I43" s="141">
        <v>10.49995048073124</v>
      </c>
      <c r="J43" s="141">
        <v>12.234711805144848</v>
      </c>
      <c r="K43" s="141">
        <v>13.409084775444477</v>
      </c>
      <c r="L43" s="141">
        <v>13.570961773563234</v>
      </c>
      <c r="M43" s="141">
        <v>12.875951183962769</v>
      </c>
      <c r="N43" s="141">
        <v>14.030114210312639</v>
      </c>
      <c r="O43" s="141">
        <v>12.967504364230312</v>
      </c>
      <c r="P43" s="141">
        <v>13.151535074890885</v>
      </c>
      <c r="Q43" s="142">
        <v>12.3616783631996</v>
      </c>
      <c r="R43" s="142">
        <v>10.49981840507774</v>
      </c>
      <c r="S43" s="142">
        <v>13.107353396658944</v>
      </c>
      <c r="T43" s="142">
        <v>17.099138338641374</v>
      </c>
      <c r="U43" s="142">
        <v>12.332239785266925</v>
      </c>
      <c r="V43" s="142">
        <v>12.519769755076926</v>
      </c>
      <c r="W43" s="142">
        <v>12.39088721440158</v>
      </c>
      <c r="X43" s="145">
        <v>12.09512203116809</v>
      </c>
      <c r="Y43" s="145">
        <v>10.162099912072927</v>
      </c>
      <c r="Z43" s="145">
        <f>+'[1]POBLACION DE REFERENCIA'!K11</f>
        <v>11.497926388131937</v>
      </c>
      <c r="AA43" s="145">
        <v>11.551841620886501</v>
      </c>
      <c r="AB43" s="145">
        <v>11.326340532476015</v>
      </c>
      <c r="AC43" s="145">
        <v>9</v>
      </c>
      <c r="AD43" s="145">
        <v>11.251767747731209</v>
      </c>
      <c r="AE43" s="145">
        <v>10.9</v>
      </c>
      <c r="AF43" s="145">
        <v>10.9</v>
      </c>
      <c r="AG43" s="126"/>
      <c r="AH43" s="126"/>
    </row>
    <row r="44" spans="1:34" ht="24.95" customHeight="1"/>
    <row r="45" spans="1:34" ht="24.95" customHeight="1">
      <c r="A45" s="155" t="s">
        <v>107</v>
      </c>
    </row>
    <row r="46" spans="1:34" ht="24.95" customHeight="1"/>
    <row r="47" spans="1:34" ht="24.95" customHeight="1"/>
    <row r="48" spans="1:34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</sheetData>
  <mergeCells count="32">
    <mergeCell ref="I13:L13"/>
    <mergeCell ref="I24:L24"/>
    <mergeCell ref="I35:L35"/>
    <mergeCell ref="Y2:AB2"/>
    <mergeCell ref="AC2:AF2"/>
    <mergeCell ref="B13:D13"/>
    <mergeCell ref="E13:H13"/>
    <mergeCell ref="M13:P13"/>
    <mergeCell ref="Q13:T13"/>
    <mergeCell ref="U13:X13"/>
    <mergeCell ref="Y13:AB13"/>
    <mergeCell ref="AC13:AF13"/>
    <mergeCell ref="B2:D2"/>
    <mergeCell ref="E2:H2"/>
    <mergeCell ref="I2:L2"/>
    <mergeCell ref="M2:P2"/>
    <mergeCell ref="Q2:T2"/>
    <mergeCell ref="U2:X2"/>
    <mergeCell ref="Y24:AB24"/>
    <mergeCell ref="AC24:AF24"/>
    <mergeCell ref="B35:D35"/>
    <mergeCell ref="E35:H35"/>
    <mergeCell ref="M35:P35"/>
    <mergeCell ref="Q35:T35"/>
    <mergeCell ref="U35:X35"/>
    <mergeCell ref="Y35:AB35"/>
    <mergeCell ref="AC35:AF35"/>
    <mergeCell ref="B24:D24"/>
    <mergeCell ref="E24:H24"/>
    <mergeCell ref="M24:P24"/>
    <mergeCell ref="Q24:T24"/>
    <mergeCell ref="U24:X24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rowBreaks count="1" manualBreakCount="1">
    <brk id="21" max="16383" man="1"/>
  </rowBreaks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'C2_TB_Aglomerados'!B37:AF37</xm:f>
              <xm:sqref>AH37</xm:sqref>
            </x14:sparkline>
            <x14:sparkline>
              <xm:f>'C2_TB_Aglomerados'!B38:AF38</xm:f>
              <xm:sqref>AH38</xm:sqref>
            </x14:sparkline>
            <x14:sparkline>
              <xm:f>'C2_TB_Aglomerados'!B39:AF39</xm:f>
              <xm:sqref>AH39</xm:sqref>
            </x14:sparkline>
            <x14:sparkline>
              <xm:f>'C2_TB_Aglomerados'!B40:AF40</xm:f>
              <xm:sqref>AH40</xm:sqref>
            </x14:sparkline>
            <x14:sparkline>
              <xm:f>'C2_TB_Aglomerados'!B41:AF41</xm:f>
              <xm:sqref>AH41</xm:sqref>
            </x14:sparkline>
            <x14:sparkline>
              <xm:f>'C2_TB_Aglomerados'!B42:AF42</xm:f>
              <xm:sqref>AH42</xm:sqref>
            </x14:sparkline>
            <x14:sparkline>
              <xm:f>'C2_TB_Aglomerados'!B43:AF43</xm:f>
              <xm:sqref>AH43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'C2_TB_Aglomerados'!B15:AF15</xm:f>
              <xm:sqref>AG15</xm:sqref>
            </x14:sparkline>
            <x14:sparkline>
              <xm:f>'C2_TB_Aglomerados'!B16:AF16</xm:f>
              <xm:sqref>AG16</xm:sqref>
            </x14:sparkline>
            <x14:sparkline>
              <xm:f>'C2_TB_Aglomerados'!B17:AF17</xm:f>
              <xm:sqref>AG17</xm:sqref>
            </x14:sparkline>
            <x14:sparkline>
              <xm:f>'C2_TB_Aglomerados'!B18:AF18</xm:f>
              <xm:sqref>AG18</xm:sqref>
            </x14:sparkline>
            <x14:sparkline>
              <xm:f>'C2_TB_Aglomerados'!B19:AF19</xm:f>
              <xm:sqref>AG19</xm:sqref>
            </x14:sparkline>
            <x14:sparkline>
              <xm:f>'C2_TB_Aglomerados'!B20:AF20</xm:f>
              <xm:sqref>AG20</xm:sqref>
            </x14:sparkline>
            <x14:sparkline>
              <xm:f>'C2_TB_Aglomerados'!B21:AF21</xm:f>
              <xm:sqref>AG21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'C2_TB_Aglomerados'!B26:AF26</xm:f>
              <xm:sqref>AG26</xm:sqref>
            </x14:sparkline>
            <x14:sparkline>
              <xm:f>'C2_TB_Aglomerados'!B27:AF27</xm:f>
              <xm:sqref>AG27</xm:sqref>
            </x14:sparkline>
            <x14:sparkline>
              <xm:f>'C2_TB_Aglomerados'!B28:AF28</xm:f>
              <xm:sqref>AG28</xm:sqref>
            </x14:sparkline>
            <x14:sparkline>
              <xm:f>'C2_TB_Aglomerados'!B29:AF29</xm:f>
              <xm:sqref>AG29</xm:sqref>
            </x14:sparkline>
            <x14:sparkline>
              <xm:f>'C2_TB_Aglomerados'!B30:AF30</xm:f>
              <xm:sqref>AG30</xm:sqref>
            </x14:sparkline>
            <x14:sparkline>
              <xm:f>'C2_TB_Aglomerados'!B31:AF31</xm:f>
              <xm:sqref>AG31</xm:sqref>
            </x14:sparkline>
            <x14:sparkline>
              <xm:f>'C2_TB_Aglomerados'!B32:AF32</xm:f>
              <xm:sqref>AG32</xm:sqref>
            </x14:sparkline>
          </x14:sparklines>
        </x14:sparklineGroup>
        <x14:sparklineGroup type="column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'C2_TB_Aglomerados'!B15:AF15</xm:f>
              <xm:sqref>AH15</xm:sqref>
            </x14:sparkline>
            <x14:sparkline>
              <xm:f>'C2_TB_Aglomerados'!B16:AF16</xm:f>
              <xm:sqref>AH16</xm:sqref>
            </x14:sparkline>
            <x14:sparkline>
              <xm:f>'C2_TB_Aglomerados'!B17:AF17</xm:f>
              <xm:sqref>AH17</xm:sqref>
            </x14:sparkline>
            <x14:sparkline>
              <xm:f>'C2_TB_Aglomerados'!B18:AF18</xm:f>
              <xm:sqref>AH18</xm:sqref>
            </x14:sparkline>
            <x14:sparkline>
              <xm:f>'C2_TB_Aglomerados'!B19:AF19</xm:f>
              <xm:sqref>AH19</xm:sqref>
            </x14:sparkline>
            <x14:sparkline>
              <xm:f>'C2_TB_Aglomerados'!B20:AF20</xm:f>
              <xm:sqref>AH20</xm:sqref>
            </x14:sparkline>
            <x14:sparkline>
              <xm:f>'C2_TB_Aglomerados'!B21:AF21</xm:f>
              <xm:sqref>AH21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'C2_TB_Aglomerados'!B37:AF37</xm:f>
              <xm:sqref>AG37</xm:sqref>
            </x14:sparkline>
            <x14:sparkline>
              <xm:f>'C2_TB_Aglomerados'!B38:AF38</xm:f>
              <xm:sqref>AG38</xm:sqref>
            </x14:sparkline>
            <x14:sparkline>
              <xm:f>'C2_TB_Aglomerados'!B39:AF39</xm:f>
              <xm:sqref>AG39</xm:sqref>
            </x14:sparkline>
            <x14:sparkline>
              <xm:f>'C2_TB_Aglomerados'!B40:AF40</xm:f>
              <xm:sqref>AG40</xm:sqref>
            </x14:sparkline>
            <x14:sparkline>
              <xm:f>'C2_TB_Aglomerados'!B41:AF41</xm:f>
              <xm:sqref>AG41</xm:sqref>
            </x14:sparkline>
            <x14:sparkline>
              <xm:f>'C2_TB_Aglomerados'!B42:AF42</xm:f>
              <xm:sqref>AG42</xm:sqref>
            </x14:sparkline>
            <x14:sparkline>
              <xm:f>'C2_TB_Aglomerados'!B43:AF43</xm:f>
              <xm:sqref>AG43</xm:sqref>
            </x14:sparkline>
          </x14:sparklines>
        </x14:sparklineGroup>
        <x14:sparklineGroup type="column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'C2_TB_Aglomerados'!B26:AF26</xm:f>
              <xm:sqref>AH26</xm:sqref>
            </x14:sparkline>
            <x14:sparkline>
              <xm:f>'C2_TB_Aglomerados'!B27:AF27</xm:f>
              <xm:sqref>AH27</xm:sqref>
            </x14:sparkline>
            <x14:sparkline>
              <xm:f>'C2_TB_Aglomerados'!B28:AF28</xm:f>
              <xm:sqref>AH28</xm:sqref>
            </x14:sparkline>
            <x14:sparkline>
              <xm:f>'C2_TB_Aglomerados'!B29:AF29</xm:f>
              <xm:sqref>AH29</xm:sqref>
            </x14:sparkline>
            <x14:sparkline>
              <xm:f>'C2_TB_Aglomerados'!B30:AF30</xm:f>
              <xm:sqref>AH30</xm:sqref>
            </x14:sparkline>
            <x14:sparkline>
              <xm:f>'C2_TB_Aglomerados'!B31:AF31</xm:f>
              <xm:sqref>AH31</xm:sqref>
            </x14:sparkline>
            <x14:sparkline>
              <xm:f>'C2_TB_Aglomerados'!B32:AF32</xm:f>
              <xm:sqref>AH32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'C2_TB_Aglomerados'!B4:AF4</xm:f>
              <xm:sqref>AG4</xm:sqref>
            </x14:sparkline>
            <x14:sparkline>
              <xm:f>'C2_TB_Aglomerados'!B5:AF5</xm:f>
              <xm:sqref>AG5</xm:sqref>
            </x14:sparkline>
            <x14:sparkline>
              <xm:f>'C2_TB_Aglomerados'!B6:AF6</xm:f>
              <xm:sqref>AG6</xm:sqref>
            </x14:sparkline>
            <x14:sparkline>
              <xm:f>'C2_TB_Aglomerados'!B7:AF7</xm:f>
              <xm:sqref>AG7</xm:sqref>
            </x14:sparkline>
            <x14:sparkline>
              <xm:f>'C2_TB_Aglomerados'!B8:AF8</xm:f>
              <xm:sqref>AG8</xm:sqref>
            </x14:sparkline>
            <x14:sparkline>
              <xm:f>'C2_TB_Aglomerados'!B9:AF9</xm:f>
              <xm:sqref>AG9</xm:sqref>
            </x14:sparkline>
            <x14:sparkline>
              <xm:f>'C2_TB_Aglomerados'!B10:AF10</xm:f>
              <xm:sqref>AG10</xm:sqref>
            </x14:sparkline>
          </x14:sparklines>
        </x14:sparklineGroup>
        <x14:sparklineGroup type="column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'C2_TB_Aglomerados'!B4:AF4</xm:f>
              <xm:sqref>AH4</xm:sqref>
            </x14:sparkline>
            <x14:sparkline>
              <xm:f>'C2_TB_Aglomerados'!B5:AF5</xm:f>
              <xm:sqref>AH5</xm:sqref>
            </x14:sparkline>
            <x14:sparkline>
              <xm:f>'C2_TB_Aglomerados'!B6:AF6</xm:f>
              <xm:sqref>AH6</xm:sqref>
            </x14:sparkline>
            <x14:sparkline>
              <xm:f>'C2_TB_Aglomerados'!B7:AF7</xm:f>
              <xm:sqref>AH7</xm:sqref>
            </x14:sparkline>
            <x14:sparkline>
              <xm:f>'C2_TB_Aglomerados'!B8:AF8</xm:f>
              <xm:sqref>AH8</xm:sqref>
            </x14:sparkline>
            <x14:sparkline>
              <xm:f>'C2_TB_Aglomerados'!B9:AF9</xm:f>
              <xm:sqref>AH9</xm:sqref>
            </x14:sparkline>
            <x14:sparkline>
              <xm:f>'C2_TB_Aglomerados'!B10:AF10</xm:f>
              <xm:sqref>AH10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44"/>
  <sheetViews>
    <sheetView showGridLines="0" zoomScale="85" zoomScaleNormal="85" zoomScaleSheetLayoutView="100" workbookViewId="0">
      <selection activeCell="B11" sqref="B11"/>
    </sheetView>
  </sheetViews>
  <sheetFormatPr baseColWidth="10" defaultRowHeight="15"/>
  <cols>
    <col min="1" max="1" width="42.140625" style="16" customWidth="1"/>
    <col min="2" max="3" width="12.7109375" style="16" customWidth="1"/>
    <col min="4" max="5" width="11.42578125" style="67" customWidth="1"/>
    <col min="6" max="15" width="11.42578125" style="16" customWidth="1"/>
    <col min="16" max="16" width="11.42578125" style="40" customWidth="1"/>
    <col min="17" max="17" width="11.42578125" style="16" customWidth="1"/>
    <col min="18" max="21" width="11.42578125" style="9" customWidth="1"/>
    <col min="22" max="22" width="11.42578125" style="6" customWidth="1"/>
    <col min="23" max="24" width="11.42578125" style="9" customWidth="1"/>
    <col min="25" max="31" width="10.28515625" style="9" customWidth="1"/>
    <col min="32" max="33" width="11.42578125" style="9" customWidth="1"/>
    <col min="34" max="128" width="11.42578125" style="9"/>
    <col min="129" max="16384" width="11.42578125" style="16"/>
  </cols>
  <sheetData>
    <row r="1" spans="1:128">
      <c r="A1" s="99" t="s">
        <v>102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</row>
    <row r="2" spans="1:128" s="7" customFormat="1">
      <c r="A2" s="1"/>
      <c r="B2" s="1"/>
      <c r="C2" s="1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3"/>
      <c r="Q2" s="1"/>
      <c r="R2" s="4"/>
      <c r="S2" s="4"/>
      <c r="T2" s="4"/>
      <c r="U2" s="5"/>
      <c r="V2" s="6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</row>
    <row r="3" spans="1:128" s="8" customFormat="1" ht="22.5" customHeight="1">
      <c r="A3" s="114" t="s">
        <v>0</v>
      </c>
      <c r="B3" s="118">
        <v>2016</v>
      </c>
      <c r="C3" s="118"/>
      <c r="D3" s="118"/>
      <c r="E3" s="118">
        <v>2017</v>
      </c>
      <c r="F3" s="118"/>
      <c r="G3" s="118"/>
      <c r="H3" s="118"/>
      <c r="I3" s="118">
        <v>2018</v>
      </c>
      <c r="J3" s="118"/>
      <c r="K3" s="118"/>
      <c r="L3" s="118"/>
      <c r="M3" s="118">
        <v>2019</v>
      </c>
      <c r="N3" s="118"/>
      <c r="O3" s="118"/>
      <c r="P3" s="118"/>
      <c r="Q3" s="118">
        <v>2020</v>
      </c>
      <c r="R3" s="118"/>
      <c r="S3" s="118"/>
      <c r="T3" s="118"/>
      <c r="U3" s="118">
        <v>2021</v>
      </c>
      <c r="V3" s="118"/>
      <c r="W3" s="118"/>
      <c r="X3" s="118"/>
      <c r="Y3" s="118">
        <v>2022</v>
      </c>
      <c r="Z3" s="118"/>
      <c r="AA3" s="118"/>
      <c r="AB3" s="118"/>
      <c r="AC3" s="118">
        <v>2023</v>
      </c>
      <c r="AD3" s="118"/>
      <c r="AE3" s="118"/>
      <c r="AF3" s="118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</row>
    <row r="4" spans="1:128" s="10" customFormat="1" ht="22.5" customHeight="1">
      <c r="A4" s="115"/>
      <c r="B4" s="116" t="s">
        <v>1</v>
      </c>
      <c r="C4" s="116" t="s">
        <v>2</v>
      </c>
      <c r="D4" s="116" t="s">
        <v>3</v>
      </c>
      <c r="E4" s="116" t="s">
        <v>4</v>
      </c>
      <c r="F4" s="116" t="s">
        <v>1</v>
      </c>
      <c r="G4" s="116" t="s">
        <v>5</v>
      </c>
      <c r="H4" s="116" t="s">
        <v>6</v>
      </c>
      <c r="I4" s="116" t="s">
        <v>7</v>
      </c>
      <c r="J4" s="116" t="s">
        <v>8</v>
      </c>
      <c r="K4" s="116" t="s">
        <v>5</v>
      </c>
      <c r="L4" s="116" t="s">
        <v>6</v>
      </c>
      <c r="M4" s="116" t="s">
        <v>7</v>
      </c>
      <c r="N4" s="116" t="s">
        <v>8</v>
      </c>
      <c r="O4" s="116" t="s">
        <v>5</v>
      </c>
      <c r="P4" s="116" t="s">
        <v>6</v>
      </c>
      <c r="Q4" s="116" t="s">
        <v>7</v>
      </c>
      <c r="R4" s="116" t="s">
        <v>8</v>
      </c>
      <c r="S4" s="116" t="s">
        <v>5</v>
      </c>
      <c r="T4" s="116" t="s">
        <v>6</v>
      </c>
      <c r="U4" s="116" t="s">
        <v>7</v>
      </c>
      <c r="V4" s="116" t="s">
        <v>8</v>
      </c>
      <c r="W4" s="116" t="s">
        <v>5</v>
      </c>
      <c r="X4" s="116" t="s">
        <v>6</v>
      </c>
      <c r="Y4" s="116" t="s">
        <v>7</v>
      </c>
      <c r="Z4" s="116" t="s">
        <v>8</v>
      </c>
      <c r="AA4" s="117" t="s">
        <v>9</v>
      </c>
      <c r="AB4" s="117" t="s">
        <v>10</v>
      </c>
      <c r="AC4" s="117" t="s">
        <v>11</v>
      </c>
      <c r="AD4" s="117" t="s">
        <v>12</v>
      </c>
      <c r="AE4" s="117" t="s">
        <v>9</v>
      </c>
      <c r="AF4" s="116" t="s">
        <v>6</v>
      </c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</row>
    <row r="5" spans="1:128" ht="30" customHeight="1">
      <c r="A5" s="11" t="s">
        <v>13</v>
      </c>
      <c r="B5" s="12">
        <v>45.5</v>
      </c>
      <c r="C5" s="12">
        <v>45.7</v>
      </c>
      <c r="D5" s="12">
        <v>45.1</v>
      </c>
      <c r="E5" s="12">
        <v>45.5</v>
      </c>
      <c r="F5" s="12">
        <v>44.9</v>
      </c>
      <c r="G5" s="12">
        <v>46.403302088208264</v>
      </c>
      <c r="H5" s="12">
        <v>46.595414123833386</v>
      </c>
      <c r="I5" s="12">
        <v>46.63387566295301</v>
      </c>
      <c r="J5" s="12">
        <v>46.322742308409417</v>
      </c>
      <c r="K5" s="12">
        <v>46.885184224985224</v>
      </c>
      <c r="L5" s="12">
        <v>46.354807164382841</v>
      </c>
      <c r="M5" s="12">
        <v>47.221020389511189</v>
      </c>
      <c r="N5" s="12">
        <v>47.736435674602482</v>
      </c>
      <c r="O5" s="12">
        <v>46.368098992913836</v>
      </c>
      <c r="P5" s="12">
        <v>46.993941259780598</v>
      </c>
      <c r="Q5" s="12">
        <v>46.463982778784988</v>
      </c>
      <c r="R5" s="12">
        <v>35.824047613671475</v>
      </c>
      <c r="S5" s="12">
        <v>40.091171852991614</v>
      </c>
      <c r="T5" s="12">
        <v>43.962642213506996</v>
      </c>
      <c r="U5" s="12">
        <v>45.768495768495768</v>
      </c>
      <c r="V5" s="12">
        <v>44.626510441967739</v>
      </c>
      <c r="W5" s="12">
        <v>45.9</v>
      </c>
      <c r="X5" s="12">
        <v>46.242688200551264</v>
      </c>
      <c r="Y5" s="12">
        <v>45.554295088400899</v>
      </c>
      <c r="Z5" s="12">
        <v>47.241811018704752</v>
      </c>
      <c r="AA5" s="12">
        <v>47.469204098331339</v>
      </c>
      <c r="AB5" s="12">
        <v>46.9</v>
      </c>
      <c r="AC5" s="12">
        <v>47.75094079523592</v>
      </c>
      <c r="AD5" s="12">
        <v>46.707472505778526</v>
      </c>
      <c r="AE5" s="13">
        <v>47.907241024184103</v>
      </c>
      <c r="AF5" s="14">
        <v>48.31931182094128</v>
      </c>
      <c r="AG5" s="15"/>
    </row>
    <row r="6" spans="1:128" ht="30" customHeight="1">
      <c r="A6" s="11" t="s">
        <v>14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128" s="9" customFormat="1" ht="21" customHeight="1">
      <c r="A7" s="18" t="s">
        <v>15</v>
      </c>
      <c r="B7" s="19">
        <v>57.987664747488694</v>
      </c>
      <c r="C7" s="19">
        <v>58.103941322714448</v>
      </c>
      <c r="D7" s="19">
        <v>57.037461201997331</v>
      </c>
      <c r="E7" s="19">
        <v>56.726849155503785</v>
      </c>
      <c r="F7" s="19">
        <v>57.838293936828649</v>
      </c>
      <c r="G7" s="19">
        <v>57.200033352789127</v>
      </c>
      <c r="H7" s="19">
        <v>59.095236263414023</v>
      </c>
      <c r="I7" s="19">
        <v>59.129481757295814</v>
      </c>
      <c r="J7" s="19">
        <v>58.925075051668557</v>
      </c>
      <c r="K7" s="19">
        <v>59.427201406517959</v>
      </c>
      <c r="L7" s="19">
        <v>58.645561999186668</v>
      </c>
      <c r="M7" s="20">
        <v>59.5328787414742</v>
      </c>
      <c r="N7" s="19">
        <v>59.923912679040384</v>
      </c>
      <c r="O7" s="19">
        <v>58.64592342780066</v>
      </c>
      <c r="P7" s="21">
        <v>58.791598525854113</v>
      </c>
      <c r="Q7" s="20">
        <v>57.867506851503201</v>
      </c>
      <c r="R7" s="19">
        <v>46.409245088265941</v>
      </c>
      <c r="S7" s="19">
        <v>52.383600057584722</v>
      </c>
      <c r="T7" s="19">
        <v>57.175394632797826</v>
      </c>
      <c r="U7" s="22">
        <v>59.046660455438783</v>
      </c>
      <c r="V7" s="22">
        <v>57.431998063343528</v>
      </c>
      <c r="W7" s="22">
        <v>59.097680939039975</v>
      </c>
      <c r="X7" s="22">
        <v>59.593815996049202</v>
      </c>
      <c r="Y7" s="22">
        <v>58.561366874209895</v>
      </c>
      <c r="Z7" s="22">
        <v>60.490688050823238</v>
      </c>
      <c r="AA7" s="23">
        <v>60.9472069373194</v>
      </c>
      <c r="AB7" s="23">
        <v>60.420310784094134</v>
      </c>
      <c r="AC7" s="23">
        <v>61.191075616436244</v>
      </c>
      <c r="AD7" s="23">
        <v>59.953087722370903</v>
      </c>
      <c r="AE7" s="14">
        <v>61.475170988500373</v>
      </c>
      <c r="AF7" s="14">
        <v>61.820394080370377</v>
      </c>
      <c r="AG7" s="15"/>
    </row>
    <row r="8" spans="1:128" s="9" customFormat="1" ht="21" customHeight="1">
      <c r="A8" s="18" t="s">
        <v>16</v>
      </c>
      <c r="B8" s="19">
        <v>46.198063137721192</v>
      </c>
      <c r="C8" s="19">
        <v>47.13750935164763</v>
      </c>
      <c r="D8" s="19">
        <v>46.021642277119795</v>
      </c>
      <c r="E8" s="19">
        <v>45.233201581027672</v>
      </c>
      <c r="F8" s="19">
        <v>46.204869801139701</v>
      </c>
      <c r="G8" s="19">
        <v>46.343794806436193</v>
      </c>
      <c r="H8" s="19">
        <v>48.038413084303663</v>
      </c>
      <c r="I8" s="19">
        <v>48.727098488331215</v>
      </c>
      <c r="J8" s="19">
        <v>48.328011336285478</v>
      </c>
      <c r="K8" s="19">
        <v>49.134230376420909</v>
      </c>
      <c r="L8" s="19">
        <v>48.518000996383307</v>
      </c>
      <c r="M8" s="20">
        <v>48.889131464308385</v>
      </c>
      <c r="N8" s="19">
        <v>49.635634720337229</v>
      </c>
      <c r="O8" s="19">
        <v>47.412757566329944</v>
      </c>
      <c r="P8" s="21">
        <v>48.574173406705725</v>
      </c>
      <c r="Q8" s="20">
        <v>48.574451486107215</v>
      </c>
      <c r="R8" s="19">
        <v>38.852022943881856</v>
      </c>
      <c r="S8" s="19">
        <v>42.712105918362766</v>
      </c>
      <c r="T8" s="19">
        <v>46.085822826677166</v>
      </c>
      <c r="U8" s="22">
        <v>48.281659802655241</v>
      </c>
      <c r="V8" s="22">
        <v>46.853351533147411</v>
      </c>
      <c r="W8" s="22">
        <v>49.86355334737528</v>
      </c>
      <c r="X8" s="22">
        <v>49.883983118492573</v>
      </c>
      <c r="Y8" s="22">
        <v>49.920120690038623</v>
      </c>
      <c r="Z8" s="22">
        <v>51.725371980185145</v>
      </c>
      <c r="AA8" s="23">
        <v>51.553882893991045</v>
      </c>
      <c r="AB8" s="23">
        <v>50.690102471126785</v>
      </c>
      <c r="AC8" s="23">
        <v>52.36762928767331</v>
      </c>
      <c r="AD8" s="23">
        <v>50.67428509577018</v>
      </c>
      <c r="AE8" s="14">
        <v>52.457431475794223</v>
      </c>
      <c r="AF8" s="14">
        <v>52.92878346074027</v>
      </c>
      <c r="AG8" s="15"/>
    </row>
    <row r="9" spans="1:128" s="9" customFormat="1" ht="21" customHeight="1">
      <c r="A9" s="18" t="s">
        <v>17</v>
      </c>
      <c r="B9" s="19">
        <v>70.526786844944127</v>
      </c>
      <c r="C9" s="19">
        <v>70.182040994573882</v>
      </c>
      <c r="D9" s="19">
        <v>69.126300536860697</v>
      </c>
      <c r="E9" s="19">
        <v>69.494204425711274</v>
      </c>
      <c r="F9" s="19">
        <v>70.628388933863022</v>
      </c>
      <c r="G9" s="19">
        <v>69.121763470958712</v>
      </c>
      <c r="H9" s="19">
        <v>71.52967653284523</v>
      </c>
      <c r="I9" s="19">
        <v>70.90268382107503</v>
      </c>
      <c r="J9" s="19">
        <v>70.87660354889924</v>
      </c>
      <c r="K9" s="19">
        <v>70.650687495739362</v>
      </c>
      <c r="L9" s="19">
        <v>70.088347823197097</v>
      </c>
      <c r="M9" s="20">
        <v>71.295298593137503</v>
      </c>
      <c r="N9" s="19">
        <v>71.226775852379561</v>
      </c>
      <c r="O9" s="19">
        <v>70.539115410308028</v>
      </c>
      <c r="P9" s="21">
        <v>70.022980964007516</v>
      </c>
      <c r="Q9" s="20">
        <v>68.238696297632004</v>
      </c>
      <c r="R9" s="19">
        <v>54.800534873503992</v>
      </c>
      <c r="S9" s="19">
        <v>63.17895330232615</v>
      </c>
      <c r="T9" s="19">
        <v>69.811572658981873</v>
      </c>
      <c r="U9" s="22">
        <v>70.411276707266921</v>
      </c>
      <c r="V9" s="22">
        <v>68.543848294469285</v>
      </c>
      <c r="W9" s="22">
        <v>68.886466141343689</v>
      </c>
      <c r="X9" s="22">
        <v>69.963621844638652</v>
      </c>
      <c r="Y9" s="22">
        <v>67.75402998001141</v>
      </c>
      <c r="Z9" s="22">
        <v>69.81608757768285</v>
      </c>
      <c r="AA9" s="23">
        <v>70.866705175707239</v>
      </c>
      <c r="AB9" s="23">
        <v>70.802600107913278</v>
      </c>
      <c r="AC9" s="23">
        <v>70.588220709129217</v>
      </c>
      <c r="AD9" s="23">
        <v>69.791202048304697</v>
      </c>
      <c r="AE9" s="14">
        <v>71.066169633619751</v>
      </c>
      <c r="AF9" s="14">
        <v>71.306852120637558</v>
      </c>
      <c r="AG9" s="15"/>
    </row>
    <row r="10" spans="1:128" s="9" customFormat="1" ht="21" customHeight="1">
      <c r="A10" s="18" t="s">
        <v>18</v>
      </c>
      <c r="B10" s="19">
        <v>40.264470133700307</v>
      </c>
      <c r="C10" s="19">
        <v>41.405969969775526</v>
      </c>
      <c r="D10" s="19">
        <v>37.825507771126219</v>
      </c>
      <c r="E10" s="19">
        <v>36.535433070866141</v>
      </c>
      <c r="F10" s="19">
        <v>39.330410396434189</v>
      </c>
      <c r="G10" s="19">
        <v>40.366463076068854</v>
      </c>
      <c r="H10" s="19">
        <v>42.135851344401289</v>
      </c>
      <c r="I10" s="19">
        <v>43.014235217526185</v>
      </c>
      <c r="J10" s="19">
        <v>41.720815891167497</v>
      </c>
      <c r="K10" s="19">
        <v>40.194421226750634</v>
      </c>
      <c r="L10" s="19">
        <v>40.953228238215601</v>
      </c>
      <c r="M10" s="20">
        <v>42.37013126035864</v>
      </c>
      <c r="N10" s="19">
        <v>41.58015902632259</v>
      </c>
      <c r="O10" s="19">
        <v>39.498256882061071</v>
      </c>
      <c r="P10" s="21">
        <v>41.846191061016157</v>
      </c>
      <c r="Q10" s="20">
        <v>41.380701551448325</v>
      </c>
      <c r="R10" s="19">
        <v>27.411308445404504</v>
      </c>
      <c r="S10" s="19">
        <v>34.321722174399078</v>
      </c>
      <c r="T10" s="19">
        <v>35.359033995710497</v>
      </c>
      <c r="U10" s="22">
        <v>38.4323376863113</v>
      </c>
      <c r="V10" s="22">
        <v>39.277058347393201</v>
      </c>
      <c r="W10" s="22">
        <v>43.477425771353829</v>
      </c>
      <c r="X10" s="22">
        <v>41.015890862456573</v>
      </c>
      <c r="Y10" s="22">
        <v>40.791705819992799</v>
      </c>
      <c r="Z10" s="22">
        <v>42.531384006435111</v>
      </c>
      <c r="AA10" s="23">
        <v>47.368023277784076</v>
      </c>
      <c r="AB10" s="23">
        <v>43.351968679911828</v>
      </c>
      <c r="AC10" s="23">
        <v>45.329546096885423</v>
      </c>
      <c r="AD10" s="23">
        <v>43.029500352951054</v>
      </c>
      <c r="AE10" s="14">
        <v>45.405046428291321</v>
      </c>
      <c r="AF10" s="14">
        <v>45.547389057288484</v>
      </c>
      <c r="AG10" s="15"/>
    </row>
    <row r="11" spans="1:128" s="9" customFormat="1" ht="21" customHeight="1">
      <c r="A11" s="18" t="s">
        <v>19</v>
      </c>
      <c r="B11" s="19">
        <v>62.604370680721608</v>
      </c>
      <c r="C11" s="19">
        <v>63.305017596280308</v>
      </c>
      <c r="D11" s="19">
        <v>62.72653167114084</v>
      </c>
      <c r="E11" s="19">
        <v>62.443164595331922</v>
      </c>
      <c r="F11" s="19">
        <v>63.302613120205635</v>
      </c>
      <c r="G11" s="19">
        <v>63.535571296581459</v>
      </c>
      <c r="H11" s="19">
        <v>64.206686232234532</v>
      </c>
      <c r="I11" s="19">
        <v>64.608097937622901</v>
      </c>
      <c r="J11" s="19">
        <v>66.165872902444079</v>
      </c>
      <c r="K11" s="19">
        <v>67.513874121436743</v>
      </c>
      <c r="L11" s="19">
        <v>65.376953995180585</v>
      </c>
      <c r="M11" s="20">
        <v>65.115268859228323</v>
      </c>
      <c r="N11" s="19">
        <v>67.725897186082975</v>
      </c>
      <c r="O11" s="19">
        <v>64.793042878193191</v>
      </c>
      <c r="P11" s="21">
        <v>65.387698996248247</v>
      </c>
      <c r="Q11" s="20">
        <v>65.482389835834411</v>
      </c>
      <c r="R11" s="19">
        <v>54.150525262505234</v>
      </c>
      <c r="S11" s="19">
        <v>57.504337115949319</v>
      </c>
      <c r="T11" s="19">
        <v>63.782726535903208</v>
      </c>
      <c r="U11" s="22">
        <v>66.00540604368787</v>
      </c>
      <c r="V11" s="22">
        <v>64.190777100054461</v>
      </c>
      <c r="W11" s="22">
        <v>66.613947801936334</v>
      </c>
      <c r="X11" s="22">
        <v>67.80770198842184</v>
      </c>
      <c r="Y11" s="22">
        <v>67.995433358548567</v>
      </c>
      <c r="Z11" s="22">
        <v>70.593282613104819</v>
      </c>
      <c r="AA11" s="23">
        <v>67.867128354450301</v>
      </c>
      <c r="AB11" s="23">
        <v>68.261146964333093</v>
      </c>
      <c r="AC11" s="23">
        <v>69.893865252161845</v>
      </c>
      <c r="AD11" s="23">
        <v>68.14578782694511</v>
      </c>
      <c r="AE11" s="14">
        <v>69.292662248218136</v>
      </c>
      <c r="AF11" s="14">
        <v>70.991552532677744</v>
      </c>
      <c r="AG11" s="15"/>
    </row>
    <row r="12" spans="1:128" s="9" customFormat="1" ht="21" customHeight="1">
      <c r="A12" s="18" t="s">
        <v>20</v>
      </c>
      <c r="B12" s="19">
        <v>57.387810537038085</v>
      </c>
      <c r="C12" s="19">
        <v>58.105239532518127</v>
      </c>
      <c r="D12" s="19">
        <v>57.833712956838056</v>
      </c>
      <c r="E12" s="19">
        <v>56.037637219027708</v>
      </c>
      <c r="F12" s="19">
        <v>58.293089896621552</v>
      </c>
      <c r="G12" s="19">
        <v>57.809224318658281</v>
      </c>
      <c r="H12" s="19">
        <v>60.827625151326451</v>
      </c>
      <c r="I12" s="19">
        <v>58.594057463116826</v>
      </c>
      <c r="J12" s="19">
        <v>59.411908515355627</v>
      </c>
      <c r="K12" s="19">
        <v>58.484624243083182</v>
      </c>
      <c r="L12" s="19">
        <v>57.697290472208188</v>
      </c>
      <c r="M12" s="20">
        <v>60.184657754090161</v>
      </c>
      <c r="N12" s="19">
        <v>59.399783808695155</v>
      </c>
      <c r="O12" s="19">
        <v>58.322870829727322</v>
      </c>
      <c r="P12" s="21">
        <v>56.394170143129408</v>
      </c>
      <c r="Q12" s="20">
        <v>55.162734510140901</v>
      </c>
      <c r="R12" s="19">
        <v>36.361587176840359</v>
      </c>
      <c r="S12" s="19">
        <v>48.382511366647968</v>
      </c>
      <c r="T12" s="19">
        <v>60.54054001100144</v>
      </c>
      <c r="U12" s="22">
        <v>53.941218774125986</v>
      </c>
      <c r="V12" s="22">
        <v>50.08121122257193</v>
      </c>
      <c r="W12" s="22">
        <v>49.499950671647305</v>
      </c>
      <c r="X12" s="22">
        <v>53.674107733153079</v>
      </c>
      <c r="Y12" s="22">
        <v>50.649945070087952</v>
      </c>
      <c r="Z12" s="22">
        <v>50.907767633368174</v>
      </c>
      <c r="AA12" s="23">
        <v>55.051072544865221</v>
      </c>
      <c r="AB12" s="23">
        <v>54.59707090258091</v>
      </c>
      <c r="AC12" s="23">
        <v>54.638163652949366</v>
      </c>
      <c r="AD12" s="23">
        <v>50.934919243151136</v>
      </c>
      <c r="AE12" s="14">
        <v>55.154007771369237</v>
      </c>
      <c r="AF12" s="14">
        <v>57.642411368503353</v>
      </c>
      <c r="AG12" s="15"/>
    </row>
    <row r="13" spans="1:128" s="9" customFormat="1" ht="21" customHeight="1">
      <c r="A13" s="24" t="s">
        <v>21</v>
      </c>
      <c r="B13" s="25">
        <v>92.448648900790928</v>
      </c>
      <c r="C13" s="25">
        <v>92.32481478964182</v>
      </c>
      <c r="D13" s="25">
        <v>91.42159024550476</v>
      </c>
      <c r="E13" s="25">
        <v>91.298482293423277</v>
      </c>
      <c r="F13" s="25">
        <v>92.342164323174899</v>
      </c>
      <c r="G13" s="25">
        <v>91.612012426648263</v>
      </c>
      <c r="H13" s="25">
        <v>91.547076897986187</v>
      </c>
      <c r="I13" s="25">
        <v>91.514306305631735</v>
      </c>
      <c r="J13" s="25">
        <v>91.477880103946291</v>
      </c>
      <c r="K13" s="25">
        <v>91.644488915923702</v>
      </c>
      <c r="L13" s="25">
        <v>91.440504199883563</v>
      </c>
      <c r="M13" s="26">
        <v>91.057116089888197</v>
      </c>
      <c r="N13" s="25">
        <v>91.367941404990233</v>
      </c>
      <c r="O13" s="25">
        <v>90.594659779118743</v>
      </c>
      <c r="P13" s="27">
        <v>90.181968543647287</v>
      </c>
      <c r="Q13" s="26">
        <v>90.140849574956661</v>
      </c>
      <c r="R13" s="25">
        <v>77.312675333299921</v>
      </c>
      <c r="S13" s="25">
        <v>82.842941036026502</v>
      </c>
      <c r="T13" s="25">
        <v>89.22989208656746</v>
      </c>
      <c r="U13" s="25">
        <v>91.501894255108198</v>
      </c>
      <c r="V13" s="25">
        <v>90.760333653136485</v>
      </c>
      <c r="W13" s="25">
        <v>91.5506652356882</v>
      </c>
      <c r="X13" s="25">
        <v>90.644695801369622</v>
      </c>
      <c r="Y13" s="25">
        <v>88.596983044564269</v>
      </c>
      <c r="Z13" s="25">
        <v>91.765889476884013</v>
      </c>
      <c r="AA13" s="28">
        <v>91.986765175598862</v>
      </c>
      <c r="AB13" s="28">
        <v>92.018079588573883</v>
      </c>
      <c r="AC13" s="28">
        <v>92.130902365919709</v>
      </c>
      <c r="AD13" s="28">
        <v>91.881479234175501</v>
      </c>
      <c r="AE13" s="29">
        <v>91.480000694431496</v>
      </c>
      <c r="AF13" s="29">
        <v>89.832603193442608</v>
      </c>
      <c r="AG13" s="15"/>
    </row>
    <row r="14" spans="1:128" s="9" customFormat="1" ht="30" customHeight="1">
      <c r="A14" s="11" t="s">
        <v>22</v>
      </c>
      <c r="B14" s="19">
        <v>40.6</v>
      </c>
      <c r="C14" s="19">
        <v>41.1</v>
      </c>
      <c r="D14" s="19">
        <v>41</v>
      </c>
      <c r="E14" s="19">
        <v>40.4</v>
      </c>
      <c r="F14" s="19">
        <v>40</v>
      </c>
      <c r="G14" s="19">
        <v>41.811911236061242</v>
      </c>
      <c r="H14" s="19">
        <v>42.472295893774472</v>
      </c>
      <c r="I14" s="19">
        <v>41.58950574716058</v>
      </c>
      <c r="J14" s="19">
        <v>40.831942486791306</v>
      </c>
      <c r="K14" s="19">
        <v>41.763968925513126</v>
      </c>
      <c r="L14" s="19">
        <v>41.22287419724092</v>
      </c>
      <c r="M14" s="19">
        <v>41.586171824625218</v>
      </c>
      <c r="N14" s="19">
        <v>41.803173165676867</v>
      </c>
      <c r="O14" s="19">
        <v>40.999827207438862</v>
      </c>
      <c r="P14" s="19">
        <v>42.041267182916734</v>
      </c>
      <c r="Q14" s="19">
        <v>40.935796018629624</v>
      </c>
      <c r="R14" s="19">
        <v>30.850505925549392</v>
      </c>
      <c r="S14" s="19">
        <v>34.530211873551309</v>
      </c>
      <c r="T14" s="19">
        <v>38.069475571062817</v>
      </c>
      <c r="U14" s="19">
        <v>40.622440622440621</v>
      </c>
      <c r="V14" s="19">
        <v>40.029255721328298</v>
      </c>
      <c r="W14" s="19">
        <v>41.702746311111738</v>
      </c>
      <c r="X14" s="19">
        <v>42.586981332707516</v>
      </c>
      <c r="Y14" s="19">
        <v>41.990506893200141</v>
      </c>
      <c r="Z14" s="19">
        <v>43.399104224181372</v>
      </c>
      <c r="AA14" s="19">
        <v>43.317227431700687</v>
      </c>
      <c r="AB14" s="23">
        <v>43.314530747678333</v>
      </c>
      <c r="AC14" s="23">
        <v>43.929217921999083</v>
      </c>
      <c r="AD14" s="23">
        <v>43.293137844605859</v>
      </c>
      <c r="AE14" s="14">
        <v>44.625004936918629</v>
      </c>
      <c r="AF14" s="14">
        <v>44.795097735736014</v>
      </c>
      <c r="AG14" s="15"/>
    </row>
    <row r="15" spans="1:128" s="9" customFormat="1" ht="30" customHeight="1">
      <c r="A15" s="11" t="s">
        <v>23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spans="1:128" s="9" customFormat="1" ht="21" customHeight="1">
      <c r="A16" s="18" t="s">
        <v>15</v>
      </c>
      <c r="B16" s="19">
        <v>51.722581581059124</v>
      </c>
      <c r="C16" s="19">
        <v>52.122378863111116</v>
      </c>
      <c r="D16" s="19">
        <v>51.796165570955949</v>
      </c>
      <c r="E16" s="19">
        <v>51.327065479657207</v>
      </c>
      <c r="F16" s="19">
        <v>51.622652076710573</v>
      </c>
      <c r="G16" s="19">
        <v>52.088718419077793</v>
      </c>
      <c r="H16" s="19">
        <v>53.859699873342876</v>
      </c>
      <c r="I16" s="19">
        <v>52.729794668573994</v>
      </c>
      <c r="J16" s="19">
        <v>51.950149771279868</v>
      </c>
      <c r="K16" s="19">
        <v>52.936035847959985</v>
      </c>
      <c r="L16" s="19">
        <v>52.152887262027917</v>
      </c>
      <c r="M16" s="20">
        <v>52.423335010149941</v>
      </c>
      <c r="N16" s="19">
        <v>52.467983770909548</v>
      </c>
      <c r="O16" s="19">
        <v>51.854550496188047</v>
      </c>
      <c r="P16" s="21">
        <v>52.59557371604344</v>
      </c>
      <c r="Q16" s="20">
        <v>50.976173534005518</v>
      </c>
      <c r="R16" s="19">
        <v>39.965171765426035</v>
      </c>
      <c r="S16" s="19">
        <v>45.114264748276852</v>
      </c>
      <c r="T16" s="19">
        <v>49.504742190473898</v>
      </c>
      <c r="U16" s="22">
        <v>52.406266777931108</v>
      </c>
      <c r="V16" s="22">
        <v>51.515570325714236</v>
      </c>
      <c r="W16" s="22">
        <v>53.618780799557761</v>
      </c>
      <c r="X16" s="22">
        <v>54.88263827487215</v>
      </c>
      <c r="Y16" s="22">
        <v>54.044730818520271</v>
      </c>
      <c r="Z16" s="22">
        <v>55.568213204344275</v>
      </c>
      <c r="AA16" s="23">
        <v>55.611848839425306</v>
      </c>
      <c r="AB16" s="23">
        <v>55.778577385391117</v>
      </c>
      <c r="AC16" s="23">
        <v>56.290915109951015</v>
      </c>
      <c r="AD16" s="23">
        <v>55.570493364915748</v>
      </c>
      <c r="AE16" s="14">
        <v>57.263364581460309</v>
      </c>
      <c r="AF16" s="14">
        <v>57.308668944386056</v>
      </c>
      <c r="AG16" s="15"/>
    </row>
    <row r="17" spans="1:33" s="9" customFormat="1" ht="21" customHeight="1">
      <c r="A17" s="18" t="s">
        <v>16</v>
      </c>
      <c r="B17" s="19">
        <v>40.529422391494407</v>
      </c>
      <c r="C17" s="19">
        <v>41.92139043869031</v>
      </c>
      <c r="D17" s="19">
        <v>41.338897872131426</v>
      </c>
      <c r="E17" s="19">
        <v>40.363636363636367</v>
      </c>
      <c r="F17" s="19">
        <v>40.619887859199899</v>
      </c>
      <c r="G17" s="19">
        <v>41.6918910307472</v>
      </c>
      <c r="H17" s="19">
        <v>42.796559542697487</v>
      </c>
      <c r="I17" s="19">
        <v>42.425548960220667</v>
      </c>
      <c r="J17" s="19">
        <v>41.923159043080155</v>
      </c>
      <c r="K17" s="19">
        <v>43.01293875872846</v>
      </c>
      <c r="L17" s="19">
        <v>42.636464988457696</v>
      </c>
      <c r="M17" s="20">
        <v>42.223718725964041</v>
      </c>
      <c r="N17" s="19">
        <v>43.09415002170573</v>
      </c>
      <c r="O17" s="19">
        <v>41.0804617849276</v>
      </c>
      <c r="P17" s="21">
        <v>43.254564943017726</v>
      </c>
      <c r="Q17" s="20">
        <v>42.791757674977454</v>
      </c>
      <c r="R17" s="19">
        <v>33.404749097473534</v>
      </c>
      <c r="S17" s="19">
        <v>35.867086802608483</v>
      </c>
      <c r="T17" s="19">
        <v>39.180638159264639</v>
      </c>
      <c r="U17" s="22">
        <v>41.27306467280593</v>
      </c>
      <c r="V17" s="22">
        <v>41.49116520297671</v>
      </c>
      <c r="W17" s="22">
        <v>44.790384519136886</v>
      </c>
      <c r="X17" s="22">
        <v>45.498881033599723</v>
      </c>
      <c r="Y17" s="22">
        <v>45.284071111961779</v>
      </c>
      <c r="Z17" s="22">
        <v>46.739163517428977</v>
      </c>
      <c r="AA17" s="23">
        <v>46.309460969588542</v>
      </c>
      <c r="AB17" s="23">
        <v>46.553561113726587</v>
      </c>
      <c r="AC17" s="23">
        <v>47.509747574933733</v>
      </c>
      <c r="AD17" s="23">
        <v>46.445479219455216</v>
      </c>
      <c r="AE17" s="14">
        <v>48.496229728811841</v>
      </c>
      <c r="AF17" s="14">
        <v>48.83908634775527</v>
      </c>
      <c r="AG17" s="15"/>
    </row>
    <row r="18" spans="1:33" s="9" customFormat="1" ht="21" customHeight="1">
      <c r="A18" s="18" t="s">
        <v>17</v>
      </c>
      <c r="B18" s="19">
        <v>63.627342605208362</v>
      </c>
      <c r="C18" s="19">
        <v>63.357441941668007</v>
      </c>
      <c r="D18" s="19">
        <v>63.272046751905144</v>
      </c>
      <c r="E18" s="19">
        <v>63.505444327362135</v>
      </c>
      <c r="F18" s="19">
        <v>63.719382835474235</v>
      </c>
      <c r="G18" s="19">
        <v>63.505948215535341</v>
      </c>
      <c r="H18" s="19">
        <v>66.301244375351828</v>
      </c>
      <c r="I18" s="19">
        <v>64.391926672613153</v>
      </c>
      <c r="J18" s="19">
        <v>63.258741344206406</v>
      </c>
      <c r="K18" s="19">
        <v>63.756210296846319</v>
      </c>
      <c r="L18" s="19">
        <v>62.905168275903222</v>
      </c>
      <c r="M18" s="20">
        <v>63.694945086596853</v>
      </c>
      <c r="N18" s="19">
        <v>62.766224224964603</v>
      </c>
      <c r="O18" s="19">
        <v>63.261691373462455</v>
      </c>
      <c r="P18" s="21">
        <v>62.863565961113309</v>
      </c>
      <c r="Q18" s="20">
        <v>60.078086756316715</v>
      </c>
      <c r="R18" s="19">
        <v>47.251695855445618</v>
      </c>
      <c r="S18" s="19">
        <v>55.435994876368845</v>
      </c>
      <c r="T18" s="19">
        <v>61.268696541461686</v>
      </c>
      <c r="U18" s="22">
        <v>64.159593476158207</v>
      </c>
      <c r="V18" s="22">
        <v>62.045243291157789</v>
      </c>
      <c r="W18" s="22">
        <v>62.977464011587948</v>
      </c>
      <c r="X18" s="22">
        <v>64.904205272920919</v>
      </c>
      <c r="Y18" s="22">
        <v>63.364427486170015</v>
      </c>
      <c r="Z18" s="22">
        <v>64.961418778388818</v>
      </c>
      <c r="AA18" s="23">
        <v>65.435317045356641</v>
      </c>
      <c r="AB18" s="23">
        <v>65.621818646908565</v>
      </c>
      <c r="AC18" s="23">
        <v>65.643032449953225</v>
      </c>
      <c r="AD18" s="23">
        <v>65.245549080772918</v>
      </c>
      <c r="AE18" s="14">
        <v>66.587827588497987</v>
      </c>
      <c r="AF18" s="14">
        <v>66.34486535003316</v>
      </c>
      <c r="AG18" s="15"/>
    </row>
    <row r="19" spans="1:33" s="9" customFormat="1" ht="21" customHeight="1">
      <c r="A19" s="18" t="s">
        <v>18</v>
      </c>
      <c r="B19" s="19">
        <v>30.282135078806519</v>
      </c>
      <c r="C19" s="19">
        <v>31.280481741595768</v>
      </c>
      <c r="D19" s="19">
        <v>28.849285410999492</v>
      </c>
      <c r="E19" s="19">
        <v>28.818897637795274</v>
      </c>
      <c r="F19" s="19">
        <v>29.887954085532876</v>
      </c>
      <c r="G19" s="19">
        <v>32.537479178234314</v>
      </c>
      <c r="H19" s="19">
        <v>32.35685472655004</v>
      </c>
      <c r="I19" s="19">
        <v>32.2426256941744</v>
      </c>
      <c r="J19" s="19">
        <v>31.648454088766897</v>
      </c>
      <c r="K19" s="19">
        <v>30.863096467584295</v>
      </c>
      <c r="L19" s="19">
        <v>30.658950822579929</v>
      </c>
      <c r="M19" s="20">
        <v>30.824289475021367</v>
      </c>
      <c r="N19" s="19">
        <v>30.784510721359474</v>
      </c>
      <c r="O19" s="19">
        <v>27.989157951076972</v>
      </c>
      <c r="P19" s="21">
        <v>33.261404888006957</v>
      </c>
      <c r="Q19" s="20">
        <v>30.841461109402641</v>
      </c>
      <c r="R19" s="19">
        <v>18.379000156783498</v>
      </c>
      <c r="S19" s="19">
        <v>24.796986521765358</v>
      </c>
      <c r="T19" s="19">
        <v>23.893136310931414</v>
      </c>
      <c r="U19" s="22">
        <v>27.22161428962449</v>
      </c>
      <c r="V19" s="22">
        <v>28.910370798395956</v>
      </c>
      <c r="W19" s="22">
        <v>35.07570338748792</v>
      </c>
      <c r="X19" s="22">
        <v>34.074030417108929</v>
      </c>
      <c r="Y19" s="22">
        <v>33.530662309521674</v>
      </c>
      <c r="Z19" s="22">
        <v>35.323774650471499</v>
      </c>
      <c r="AA19" s="23">
        <v>37.566173010000242</v>
      </c>
      <c r="AB19" s="23">
        <v>36.46751652620199</v>
      </c>
      <c r="AC19" s="23">
        <v>36.640608218868351</v>
      </c>
      <c r="AD19" s="23">
        <v>35.949767460863292</v>
      </c>
      <c r="AE19" s="14">
        <v>38.584034445577309</v>
      </c>
      <c r="AF19" s="14">
        <v>38.577317140974138</v>
      </c>
      <c r="AG19" s="15"/>
    </row>
    <row r="20" spans="1:33" s="9" customFormat="1" ht="21" customHeight="1">
      <c r="A20" s="18" t="s">
        <v>19</v>
      </c>
      <c r="B20" s="19">
        <v>57.64409409249577</v>
      </c>
      <c r="C20" s="19">
        <v>59.224292952683832</v>
      </c>
      <c r="D20" s="19">
        <v>59.080065608009917</v>
      </c>
      <c r="E20" s="19">
        <v>57.714458926947557</v>
      </c>
      <c r="F20" s="19">
        <v>58.384124983100662</v>
      </c>
      <c r="G20" s="19">
        <v>59.100708346165689</v>
      </c>
      <c r="H20" s="19">
        <v>59.948517270652204</v>
      </c>
      <c r="I20" s="19">
        <v>59.13357835635103</v>
      </c>
      <c r="J20" s="19">
        <v>60.019896641765058</v>
      </c>
      <c r="K20" s="19">
        <v>61.320109708148529</v>
      </c>
      <c r="L20" s="19">
        <v>60.218805941071544</v>
      </c>
      <c r="M20" s="20">
        <v>59.141822422047561</v>
      </c>
      <c r="N20" s="19">
        <v>61.461657086600859</v>
      </c>
      <c r="O20" s="19">
        <v>59.052054031543925</v>
      </c>
      <c r="P20" s="21">
        <v>60.022996999296439</v>
      </c>
      <c r="Q20" s="20">
        <v>60.341150519261042</v>
      </c>
      <c r="R20" s="19">
        <v>49.339263120220586</v>
      </c>
      <c r="S20" s="19">
        <v>50.244393041588751</v>
      </c>
      <c r="T20" s="19">
        <v>58.13568422851494</v>
      </c>
      <c r="U20" s="22">
        <v>59.106538828952225</v>
      </c>
      <c r="V20" s="22">
        <v>59.895955384171032</v>
      </c>
      <c r="W20" s="22">
        <v>61.912717489270449</v>
      </c>
      <c r="X20" s="22">
        <v>63.442300000350031</v>
      </c>
      <c r="Y20" s="22">
        <v>63.491280454051733</v>
      </c>
      <c r="Z20" s="22">
        <v>65.4156364975873</v>
      </c>
      <c r="AA20" s="23">
        <v>63.471755725190839</v>
      </c>
      <c r="AB20" s="23">
        <v>64.363559826574544</v>
      </c>
      <c r="AC20" s="23">
        <v>65.725306206014878</v>
      </c>
      <c r="AD20" s="23">
        <v>64.230888562980425</v>
      </c>
      <c r="AE20" s="14">
        <v>65.662824712971073</v>
      </c>
      <c r="AF20" s="14">
        <v>67.427453356076086</v>
      </c>
      <c r="AG20" s="15"/>
    </row>
    <row r="21" spans="1:33" s="9" customFormat="1" ht="21" customHeight="1">
      <c r="A21" s="18" t="s">
        <v>20</v>
      </c>
      <c r="B21" s="19">
        <v>47.268251526640981</v>
      </c>
      <c r="C21" s="19">
        <v>47.994280085798714</v>
      </c>
      <c r="D21" s="19">
        <v>48.159179013934732</v>
      </c>
      <c r="E21" s="19">
        <v>46.05331939362258</v>
      </c>
      <c r="F21" s="19">
        <v>48.050385892926926</v>
      </c>
      <c r="G21" s="19">
        <v>47.746331236897277</v>
      </c>
      <c r="H21" s="19">
        <v>53.273928089338824</v>
      </c>
      <c r="I21" s="19">
        <v>53.273928089338824</v>
      </c>
      <c r="J21" s="19">
        <v>46.828470506908559</v>
      </c>
      <c r="K21" s="19">
        <v>48.579803273741504</v>
      </c>
      <c r="L21" s="19">
        <v>47.327573262251292</v>
      </c>
      <c r="M21" s="20">
        <v>47.488336434628174</v>
      </c>
      <c r="N21" s="19">
        <v>47.019597975475492</v>
      </c>
      <c r="O21" s="19">
        <v>46.322148335215289</v>
      </c>
      <c r="P21" s="21">
        <v>45.28794828701853</v>
      </c>
      <c r="Q21" s="20">
        <v>43.300042136924176</v>
      </c>
      <c r="R21" s="19">
        <v>28.311013647533962</v>
      </c>
      <c r="S21" s="19">
        <v>38.01347821148677</v>
      </c>
      <c r="T21" s="19">
        <v>47.352870440170243</v>
      </c>
      <c r="U21" s="22">
        <v>44.488767776014797</v>
      </c>
      <c r="V21" s="22">
        <v>42.559892611852902</v>
      </c>
      <c r="W21" s="22">
        <v>40.335281848190512</v>
      </c>
      <c r="X21" s="22">
        <v>45.949623429401306</v>
      </c>
      <c r="Y21" s="22">
        <v>44.318301037661648</v>
      </c>
      <c r="Z21" s="22">
        <v>43.384272297573801</v>
      </c>
      <c r="AA21" s="23">
        <v>45.918427462632849</v>
      </c>
      <c r="AB21" s="23">
        <v>46.68582112876075</v>
      </c>
      <c r="AC21" s="23">
        <v>46.758645659257681</v>
      </c>
      <c r="AD21" s="23">
        <v>43.845260759550904</v>
      </c>
      <c r="AE21" s="14">
        <v>46.947290431265024</v>
      </c>
      <c r="AF21" s="14">
        <v>49.268086181704689</v>
      </c>
      <c r="AG21" s="15"/>
    </row>
    <row r="22" spans="1:33" s="9" customFormat="1" ht="21" customHeight="1">
      <c r="A22" s="24" t="s">
        <v>21</v>
      </c>
      <c r="B22" s="25">
        <v>86.433147028438199</v>
      </c>
      <c r="C22" s="25">
        <v>86.048279299485714</v>
      </c>
      <c r="D22" s="25">
        <v>86.93976739093408</v>
      </c>
      <c r="E22" s="25">
        <v>86.441821247892079</v>
      </c>
      <c r="F22" s="25">
        <v>86.101146845218906</v>
      </c>
      <c r="G22" s="25">
        <v>87.400759406282361</v>
      </c>
      <c r="H22" s="25">
        <v>86.839292718680994</v>
      </c>
      <c r="I22" s="25">
        <v>86.026937224473755</v>
      </c>
      <c r="J22" s="25">
        <v>85.516473817372386</v>
      </c>
      <c r="K22" s="25">
        <v>85.381220958064432</v>
      </c>
      <c r="L22" s="25">
        <v>85.112195388147711</v>
      </c>
      <c r="M22" s="26">
        <v>85.403318276117687</v>
      </c>
      <c r="N22" s="25">
        <v>83.777589906912183</v>
      </c>
      <c r="O22" s="25">
        <v>84.5968636667711</v>
      </c>
      <c r="P22" s="27">
        <v>84.051008419113913</v>
      </c>
      <c r="Q22" s="26">
        <v>82.610535787007137</v>
      </c>
      <c r="R22" s="25">
        <v>68.366895295423831</v>
      </c>
      <c r="S22" s="25">
        <v>75.292829062075583</v>
      </c>
      <c r="T22" s="25">
        <v>82.451293131624681</v>
      </c>
      <c r="U22" s="25">
        <v>86.104555919522113</v>
      </c>
      <c r="V22" s="25">
        <v>83.581997505135405</v>
      </c>
      <c r="W22" s="25">
        <v>86.429218517782061</v>
      </c>
      <c r="X22" s="25">
        <v>86.231216414345525</v>
      </c>
      <c r="Y22" s="25">
        <v>84.689703443664428</v>
      </c>
      <c r="Z22" s="25">
        <v>87.843060611883644</v>
      </c>
      <c r="AA22" s="28">
        <v>87.632016752876126</v>
      </c>
      <c r="AB22" s="28">
        <v>87.540990538955853</v>
      </c>
      <c r="AC22" s="28">
        <v>87.861017161123144</v>
      </c>
      <c r="AD22" s="28">
        <v>87.994422855962512</v>
      </c>
      <c r="AE22" s="29">
        <v>88.314003918394008</v>
      </c>
      <c r="AF22" s="29">
        <v>86.144486672531698</v>
      </c>
      <c r="AG22" s="15"/>
    </row>
    <row r="23" spans="1:33" s="9" customFormat="1" ht="30" customHeight="1">
      <c r="A23" s="11" t="s">
        <v>24</v>
      </c>
      <c r="B23" s="19">
        <v>10.8</v>
      </c>
      <c r="C23" s="19">
        <v>10.3</v>
      </c>
      <c r="D23" s="19">
        <v>9.1999999999999993</v>
      </c>
      <c r="E23" s="19">
        <v>11.3</v>
      </c>
      <c r="F23" s="19">
        <v>10.7</v>
      </c>
      <c r="G23" s="19">
        <v>9.8945347540552682</v>
      </c>
      <c r="H23" s="19">
        <v>8.848763998751437</v>
      </c>
      <c r="I23" s="19">
        <v>10.816964800975764</v>
      </c>
      <c r="J23" s="19">
        <v>11.853356576044753</v>
      </c>
      <c r="K23" s="19">
        <v>10.922886161430487</v>
      </c>
      <c r="L23" s="19">
        <v>11.070983315588249</v>
      </c>
      <c r="M23" s="19">
        <v>11.932924190129512</v>
      </c>
      <c r="N23" s="19">
        <v>12.429211408597746</v>
      </c>
      <c r="O23" s="19">
        <v>11.577511051931157</v>
      </c>
      <c r="P23" s="19">
        <v>10.538962989900549</v>
      </c>
      <c r="Q23" s="19">
        <v>11.897789275781765</v>
      </c>
      <c r="R23" s="19">
        <v>13.883248877282186</v>
      </c>
      <c r="S23" s="19">
        <v>13.867360019258273</v>
      </c>
      <c r="T23" s="19">
        <v>13.404941890943887</v>
      </c>
      <c r="U23" s="19">
        <v>11.243662391887861</v>
      </c>
      <c r="V23" s="19">
        <v>10.301622679231674</v>
      </c>
      <c r="W23" s="19">
        <v>9.2873021881982396</v>
      </c>
      <c r="X23" s="19">
        <v>7.9054808664868554</v>
      </c>
      <c r="Y23" s="19">
        <v>7.6962958789476943</v>
      </c>
      <c r="Z23" s="19">
        <v>8.1341225318434827</v>
      </c>
      <c r="AA23" s="23">
        <v>8.7466742817720942</v>
      </c>
      <c r="AB23" s="23">
        <v>7.682405698457571</v>
      </c>
      <c r="AC23" s="23">
        <v>8.0034504233644874</v>
      </c>
      <c r="AD23" s="23">
        <v>7.3100394390860206</v>
      </c>
      <c r="AE23" s="14">
        <v>6.8512317075587026</v>
      </c>
      <c r="AF23" s="14">
        <v>7.2935932909496541</v>
      </c>
      <c r="AG23" s="15"/>
    </row>
    <row r="24" spans="1:33" s="9" customFormat="1" ht="30" customHeight="1">
      <c r="A24" s="11" t="s">
        <v>25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</row>
    <row r="25" spans="1:33" s="9" customFormat="1" ht="21" customHeight="1">
      <c r="A25" s="18" t="s">
        <v>15</v>
      </c>
      <c r="B25" s="19">
        <v>10.804165323282646</v>
      </c>
      <c r="C25" s="19">
        <v>10.29458987365626</v>
      </c>
      <c r="D25" s="19">
        <v>9.1892162108678175</v>
      </c>
      <c r="E25" s="19">
        <v>11.272980201430403</v>
      </c>
      <c r="F25" s="19">
        <v>10.746585760131234</v>
      </c>
      <c r="G25" s="19">
        <v>9.8569623039127521</v>
      </c>
      <c r="H25" s="19">
        <v>8.8594897340523406</v>
      </c>
      <c r="I25" s="19">
        <v>10.823174664357982</v>
      </c>
      <c r="J25" s="19">
        <v>11.836939154125327</v>
      </c>
      <c r="K25" s="19">
        <v>10.922886161430487</v>
      </c>
      <c r="L25" s="19">
        <v>11.071041892733149</v>
      </c>
      <c r="M25" s="20">
        <v>11.942213918795966</v>
      </c>
      <c r="N25" s="19">
        <v>12.442326568469719</v>
      </c>
      <c r="O25" s="19">
        <v>11.580298398700311</v>
      </c>
      <c r="P25" s="21">
        <v>10.538962989900549</v>
      </c>
      <c r="Q25" s="20">
        <v>11.908813239840942</v>
      </c>
      <c r="R25" s="19">
        <v>13.883248877282186</v>
      </c>
      <c r="S25" s="19">
        <v>13.877120513513324</v>
      </c>
      <c r="T25" s="19">
        <v>13.416002620686365</v>
      </c>
      <c r="U25" s="22">
        <v>11.246010572467567</v>
      </c>
      <c r="V25" s="22">
        <v>10.301622679231674</v>
      </c>
      <c r="W25" s="22">
        <v>9.270922399025725</v>
      </c>
      <c r="X25" s="22">
        <v>7.905480866486851</v>
      </c>
      <c r="Y25" s="22">
        <v>7.7126547701514294</v>
      </c>
      <c r="Z25" s="22">
        <v>8.1375745674163547</v>
      </c>
      <c r="AA25" s="23">
        <v>8.7540649785332914</v>
      </c>
      <c r="AB25" s="23">
        <v>7.682405698457571</v>
      </c>
      <c r="AC25" s="23">
        <v>8.0079659609203162</v>
      </c>
      <c r="AD25" s="23">
        <v>7.3100394390860206</v>
      </c>
      <c r="AE25" s="14">
        <v>6.8512317075587026</v>
      </c>
      <c r="AF25" s="14">
        <v>7.2981177216677029</v>
      </c>
      <c r="AG25" s="15"/>
    </row>
    <row r="26" spans="1:33" s="9" customFormat="1" ht="21" customHeight="1">
      <c r="A26" s="18" t="s">
        <v>16</v>
      </c>
      <c r="B26" s="19">
        <v>12.270299577988755</v>
      </c>
      <c r="C26" s="19">
        <v>11.06574994033917</v>
      </c>
      <c r="D26" s="19">
        <v>10.175091920429905</v>
      </c>
      <c r="E26" s="19">
        <v>12.393312649769724</v>
      </c>
      <c r="F26" s="19">
        <v>12.0874314027437</v>
      </c>
      <c r="G26" s="19">
        <v>11.381664305995811</v>
      </c>
      <c r="H26" s="19">
        <v>10.911795800596352</v>
      </c>
      <c r="I26" s="19">
        <v>12.932330722748851</v>
      </c>
      <c r="J26" s="19">
        <v>13.252877815802972</v>
      </c>
      <c r="K26" s="19">
        <v>12.458303652660867</v>
      </c>
      <c r="L26" s="19">
        <v>12.122379090523616</v>
      </c>
      <c r="M26" s="20">
        <v>13.633731135539692</v>
      </c>
      <c r="N26" s="19">
        <v>13.179008862258502</v>
      </c>
      <c r="O26" s="19">
        <v>13.355679159862264</v>
      </c>
      <c r="P26" s="21">
        <v>10.951516187722957</v>
      </c>
      <c r="Q26" s="20">
        <v>11.904805168584696</v>
      </c>
      <c r="R26" s="19">
        <v>14.020566842237269</v>
      </c>
      <c r="S26" s="19">
        <v>16.025946200914142</v>
      </c>
      <c r="T26" s="19">
        <v>14.983316438510897</v>
      </c>
      <c r="U26" s="22">
        <v>14.51606087797312</v>
      </c>
      <c r="V26" s="22">
        <v>11.444616350181718</v>
      </c>
      <c r="W26" s="22">
        <v>10.174102099976864</v>
      </c>
      <c r="X26" s="22">
        <v>8.7906013328499419</v>
      </c>
      <c r="Y26" s="22">
        <v>9.286935836679481</v>
      </c>
      <c r="Z26" s="22">
        <v>9.6397730395564256</v>
      </c>
      <c r="AA26" s="23">
        <v>10.172700153713883</v>
      </c>
      <c r="AB26" s="23">
        <v>8.1604517563490369</v>
      </c>
      <c r="AC26" s="23">
        <v>9.2764972919693935</v>
      </c>
      <c r="AD26" s="23">
        <v>8.3450725912025678</v>
      </c>
      <c r="AE26" s="14">
        <v>7.551268972843685</v>
      </c>
      <c r="AF26" s="14">
        <v>7.7267922018621826</v>
      </c>
      <c r="AG26" s="15"/>
    </row>
    <row r="27" spans="1:33" s="9" customFormat="1" ht="21" customHeight="1">
      <c r="A27" s="18" t="s">
        <v>17</v>
      </c>
      <c r="B27" s="19">
        <v>9.7827287310060775</v>
      </c>
      <c r="C27" s="19">
        <v>9.724138762840365</v>
      </c>
      <c r="D27" s="19">
        <v>8.468923896533207</v>
      </c>
      <c r="E27" s="19">
        <v>10.470581750623339</v>
      </c>
      <c r="F27" s="19">
        <v>9.7821941044959004</v>
      </c>
      <c r="G27" s="19">
        <v>8.7603597332973511</v>
      </c>
      <c r="H27" s="19">
        <v>7.3094586903277756</v>
      </c>
      <c r="I27" s="19">
        <v>9.1826667166675247</v>
      </c>
      <c r="J27" s="19">
        <v>10.748063286408909</v>
      </c>
      <c r="K27" s="19">
        <v>9.7585422637377874</v>
      </c>
      <c r="L27" s="19">
        <v>10.248749999663236</v>
      </c>
      <c r="M27" s="20">
        <v>10.660385265953874</v>
      </c>
      <c r="N27" s="19">
        <v>11.878330201201026</v>
      </c>
      <c r="O27" s="19">
        <v>10.316863196418973</v>
      </c>
      <c r="P27" s="21">
        <v>10.224379060032053</v>
      </c>
      <c r="Q27" s="20">
        <v>11.911987840172792</v>
      </c>
      <c r="R27" s="19">
        <v>13.77511923101363</v>
      </c>
      <c r="S27" s="19">
        <v>12.255597823701548</v>
      </c>
      <c r="T27" s="19">
        <v>12.237048661331189</v>
      </c>
      <c r="U27" s="22">
        <v>8.8788096501927232</v>
      </c>
      <c r="V27" s="22">
        <v>9.4809456501377447</v>
      </c>
      <c r="W27" s="22">
        <v>8.5778854116735435</v>
      </c>
      <c r="X27" s="22">
        <v>7.2314960808528213</v>
      </c>
      <c r="Y27" s="22">
        <v>6.4787326969870289</v>
      </c>
      <c r="Z27" s="22">
        <v>6.9535102405908127</v>
      </c>
      <c r="AA27" s="23">
        <v>7.6642312026275388</v>
      </c>
      <c r="AB27" s="23">
        <v>7.3172192166791241</v>
      </c>
      <c r="AC27" s="23">
        <v>7.0056848146852788</v>
      </c>
      <c r="AD27" s="23">
        <v>6.5132177611521707</v>
      </c>
      <c r="AE27" s="14">
        <v>6.3016510784382831</v>
      </c>
      <c r="AF27" s="14">
        <v>6.9586394898062203</v>
      </c>
      <c r="AG27" s="15"/>
    </row>
    <row r="28" spans="1:33" s="9" customFormat="1" ht="21" customHeight="1">
      <c r="A28" s="18" t="s">
        <v>18</v>
      </c>
      <c r="B28" s="19">
        <v>24.791919580083668</v>
      </c>
      <c r="C28" s="19">
        <v>24.454174689231774</v>
      </c>
      <c r="D28" s="19">
        <v>23.730606379271531</v>
      </c>
      <c r="E28" s="19">
        <v>22.361260057463024</v>
      </c>
      <c r="F28" s="19">
        <v>24.008028941791554</v>
      </c>
      <c r="G28" s="19">
        <v>22.688851856305941</v>
      </c>
      <c r="H28" s="19">
        <v>23.20825687826197</v>
      </c>
      <c r="I28" s="19">
        <v>25.041964523788362</v>
      </c>
      <c r="J28" s="19">
        <v>24.142293450529017</v>
      </c>
      <c r="K28" s="19">
        <v>23.215472382411246</v>
      </c>
      <c r="L28" s="19">
        <v>25.136668972116688</v>
      </c>
      <c r="M28" s="20">
        <v>27.249955196951507</v>
      </c>
      <c r="N28" s="19">
        <v>25.963460837484675</v>
      </c>
      <c r="O28" s="19">
        <v>29.138245177121195</v>
      </c>
      <c r="P28" s="21">
        <v>20.515095771779269</v>
      </c>
      <c r="Q28" s="20">
        <v>25.468702061075465</v>
      </c>
      <c r="R28" s="19">
        <v>32.951029341086659</v>
      </c>
      <c r="S28" s="19">
        <v>27.751333701250918</v>
      </c>
      <c r="T28" s="19">
        <v>32.427067114361904</v>
      </c>
      <c r="U28" s="22">
        <v>29.170437178628163</v>
      </c>
      <c r="V28" s="22">
        <v>26.393747355790136</v>
      </c>
      <c r="W28" s="22">
        <v>19.324332650351124</v>
      </c>
      <c r="X28" s="22">
        <v>16.924807189063866</v>
      </c>
      <c r="Y28" s="22">
        <v>17.800293869819846</v>
      </c>
      <c r="Z28" s="22">
        <v>16.946566692664117</v>
      </c>
      <c r="AA28" s="23">
        <v>20.692968778329767</v>
      </c>
      <c r="AB28" s="23">
        <v>15.880367981765772</v>
      </c>
      <c r="AC28" s="23">
        <v>19.168376095021355</v>
      </c>
      <c r="AD28" s="23">
        <v>16.45320729735646</v>
      </c>
      <c r="AE28" s="14">
        <v>15.022585635908364</v>
      </c>
      <c r="AF28" s="14">
        <v>15.30290113347122</v>
      </c>
      <c r="AG28" s="15"/>
    </row>
    <row r="29" spans="1:33" s="9" customFormat="1" ht="21" customHeight="1">
      <c r="A29" s="18" t="s">
        <v>19</v>
      </c>
      <c r="B29" s="19">
        <v>7.9232113258081318</v>
      </c>
      <c r="C29" s="19">
        <v>6.446131441935262</v>
      </c>
      <c r="D29" s="19">
        <v>5.8132754449877888</v>
      </c>
      <c r="E29" s="19">
        <v>9.0472049716311602</v>
      </c>
      <c r="F29" s="19">
        <v>7.769802690080474</v>
      </c>
      <c r="G29" s="19">
        <v>7.5404465373471616</v>
      </c>
      <c r="H29" s="19">
        <v>6.6319712345542934</v>
      </c>
      <c r="I29" s="19">
        <v>8.4734263289369007</v>
      </c>
      <c r="J29" s="19">
        <v>9.2887405411256818</v>
      </c>
      <c r="K29" s="19">
        <v>9.1740616190200157</v>
      </c>
      <c r="L29" s="19">
        <v>7.8898568056402318</v>
      </c>
      <c r="M29" s="20">
        <v>9.1736493480425541</v>
      </c>
      <c r="N29" s="19">
        <v>9.2494014250864005</v>
      </c>
      <c r="O29" s="19">
        <v>8.8605019792664415</v>
      </c>
      <c r="P29" s="21">
        <v>8.2044514171688601</v>
      </c>
      <c r="Q29" s="20">
        <v>7.8513312196798966</v>
      </c>
      <c r="R29" s="19">
        <v>8.8849777891555224</v>
      </c>
      <c r="S29" s="19">
        <v>12.625037411911952</v>
      </c>
      <c r="T29" s="19">
        <v>8.8535605391681678</v>
      </c>
      <c r="U29" s="22">
        <v>10.451972994711058</v>
      </c>
      <c r="V29" s="22">
        <v>6.6907146320866042</v>
      </c>
      <c r="W29" s="22">
        <v>7.0574263615843265</v>
      </c>
      <c r="X29" s="22">
        <v>6.4379146616961229</v>
      </c>
      <c r="Y29" s="22">
        <v>6.6241991292942544</v>
      </c>
      <c r="Z29" s="22">
        <v>7.3344742217106518</v>
      </c>
      <c r="AA29" s="23">
        <v>6.4764382048164881</v>
      </c>
      <c r="AB29" s="23">
        <v>5.7098178262300081</v>
      </c>
      <c r="AC29" s="23">
        <v>5.9641272250543258</v>
      </c>
      <c r="AD29" s="23">
        <v>5.7448881123899875</v>
      </c>
      <c r="AE29" s="14">
        <v>5.2384154648934675</v>
      </c>
      <c r="AF29" s="14">
        <v>5.0204553210201901</v>
      </c>
      <c r="AG29" s="15"/>
    </row>
    <row r="30" spans="1:33" s="9" customFormat="1" ht="21" customHeight="1">
      <c r="A30" s="18" t="s">
        <v>20</v>
      </c>
      <c r="B30" s="19">
        <v>17.633638425473549</v>
      </c>
      <c r="C30" s="19">
        <v>17.401114818674646</v>
      </c>
      <c r="D30" s="19">
        <v>16.728190960389373</v>
      </c>
      <c r="E30" s="19">
        <v>19.934742713255396</v>
      </c>
      <c r="F30" s="19">
        <v>17.571043192013491</v>
      </c>
      <c r="G30" s="19">
        <v>18.297142947416646</v>
      </c>
      <c r="H30" s="19">
        <v>12.418201504983305</v>
      </c>
      <c r="I30" s="19">
        <v>16.8614856665519</v>
      </c>
      <c r="J30" s="19">
        <v>21.179992905285562</v>
      </c>
      <c r="K30" s="19">
        <v>16.935769182979911</v>
      </c>
      <c r="L30" s="19">
        <v>17.972624234324851</v>
      </c>
      <c r="M30" s="20">
        <v>21.095611063102112</v>
      </c>
      <c r="N30" s="19">
        <v>20.842139549011964</v>
      </c>
      <c r="O30" s="19">
        <v>20.576357651439945</v>
      </c>
      <c r="P30" s="21">
        <v>19.693918410224128</v>
      </c>
      <c r="Q30" s="20">
        <v>21.504902682146646</v>
      </c>
      <c r="R30" s="19">
        <v>22.140324871280708</v>
      </c>
      <c r="S30" s="19">
        <v>21.438228952443303</v>
      </c>
      <c r="T30" s="19">
        <v>21.783204392353834</v>
      </c>
      <c r="U30" s="22">
        <v>17.523614061618598</v>
      </c>
      <c r="V30" s="22">
        <v>15.018244221955085</v>
      </c>
      <c r="W30" s="22">
        <v>18.514500921929507</v>
      </c>
      <c r="X30" s="22">
        <v>14.391453589046922</v>
      </c>
      <c r="Y30" s="22">
        <v>12.500791508588538</v>
      </c>
      <c r="Z30" s="22">
        <v>14.778678550545996</v>
      </c>
      <c r="AA30" s="23">
        <v>16.589404456724242</v>
      </c>
      <c r="AB30" s="23">
        <v>14.490245800798412</v>
      </c>
      <c r="AC30" s="23">
        <v>14.421271629370274</v>
      </c>
      <c r="AD30" s="23">
        <v>13.919053154390784</v>
      </c>
      <c r="AE30" s="14">
        <v>14.879639162621954</v>
      </c>
      <c r="AF30" s="14">
        <v>14.528061869692207</v>
      </c>
      <c r="AG30" s="15"/>
    </row>
    <row r="31" spans="1:33" s="9" customFormat="1" ht="21" customHeight="1">
      <c r="A31" s="24" t="s">
        <v>21</v>
      </c>
      <c r="B31" s="25">
        <v>6.5068575299657638</v>
      </c>
      <c r="C31" s="25">
        <v>6.7983190699671789</v>
      </c>
      <c r="D31" s="25">
        <v>4.9023680757850787</v>
      </c>
      <c r="E31" s="25">
        <v>6.557883821004638</v>
      </c>
      <c r="F31" s="25">
        <v>6.7585782981152223</v>
      </c>
      <c r="G31" s="25">
        <v>4.7534397306446943</v>
      </c>
      <c r="H31" s="25">
        <v>5.1424735107066475</v>
      </c>
      <c r="I31" s="25">
        <v>5.99618715660886</v>
      </c>
      <c r="J31" s="25">
        <v>6.516773541100819</v>
      </c>
      <c r="K31" s="25">
        <v>6.8343094406967646</v>
      </c>
      <c r="L31" s="25">
        <v>6.9206845118685525</v>
      </c>
      <c r="M31" s="26">
        <v>6.2090675133937792</v>
      </c>
      <c r="N31" s="25">
        <v>8.3074559647061132</v>
      </c>
      <c r="O31" s="25">
        <v>6.620474238736632</v>
      </c>
      <c r="P31" s="27">
        <v>6.7984323513253493</v>
      </c>
      <c r="Q31" s="26">
        <v>8.3539414410418882</v>
      </c>
      <c r="R31" s="25">
        <v>11.570909943693254</v>
      </c>
      <c r="S31" s="25">
        <v>9.1137662177729091</v>
      </c>
      <c r="T31" s="25">
        <v>7.5967804022069707</v>
      </c>
      <c r="U31" s="25">
        <v>5.8986083069911697</v>
      </c>
      <c r="V31" s="25">
        <v>7.9091116780540913</v>
      </c>
      <c r="W31" s="25">
        <v>5.5941119649119759</v>
      </c>
      <c r="X31" s="25">
        <v>4.8689880284836384</v>
      </c>
      <c r="Y31" s="25">
        <v>4.4101722955221589</v>
      </c>
      <c r="Z31" s="25">
        <v>4.2748224720128984</v>
      </c>
      <c r="AA31" s="28">
        <v>4.7341032314917157</v>
      </c>
      <c r="AB31" s="28">
        <v>4.8654449969351026</v>
      </c>
      <c r="AC31" s="28">
        <v>4.6345852424604645</v>
      </c>
      <c r="AD31" s="28">
        <v>4.2305113180711524</v>
      </c>
      <c r="AE31" s="29">
        <v>3.4608622125100208</v>
      </c>
      <c r="AF31" s="29">
        <v>4.1055434105243949</v>
      </c>
      <c r="AG31" s="15"/>
    </row>
    <row r="32" spans="1:33" s="9" customFormat="1">
      <c r="A32" s="31"/>
      <c r="B32" s="32"/>
      <c r="C32" s="32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3"/>
      <c r="Q32" s="31"/>
      <c r="R32" s="34"/>
      <c r="S32" s="34"/>
      <c r="T32" s="34"/>
      <c r="V32" s="6"/>
    </row>
    <row r="33" spans="1:22" s="9" customFormat="1">
      <c r="A33" s="155" t="s">
        <v>107</v>
      </c>
      <c r="B33" s="31"/>
      <c r="C33" s="31"/>
      <c r="D33" s="2"/>
      <c r="E33" s="2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3"/>
      <c r="Q33" s="31"/>
      <c r="R33" s="34"/>
      <c r="S33" s="34"/>
      <c r="T33" s="34"/>
      <c r="V33" s="6"/>
    </row>
    <row r="34" spans="1:22" s="9" customFormat="1">
      <c r="A34" s="31"/>
      <c r="B34" s="31"/>
      <c r="C34" s="31"/>
      <c r="D34" s="2"/>
      <c r="E34" s="2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3"/>
      <c r="Q34" s="31"/>
      <c r="R34" s="34"/>
      <c r="S34" s="34"/>
      <c r="T34" s="34"/>
      <c r="V34" s="6"/>
    </row>
    <row r="35" spans="1:22" s="9" customFormat="1">
      <c r="A35" s="31"/>
      <c r="B35" s="31"/>
      <c r="C35" s="31"/>
      <c r="D35" s="2"/>
      <c r="E35" s="2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3"/>
      <c r="Q35" s="31"/>
      <c r="R35" s="34"/>
      <c r="S35" s="34"/>
      <c r="T35" s="34"/>
      <c r="V35" s="6"/>
    </row>
    <row r="36" spans="1:22" s="9" customFormat="1">
      <c r="A36" s="31"/>
      <c r="B36" s="31"/>
      <c r="C36" s="31"/>
      <c r="D36" s="2"/>
      <c r="E36" s="2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3"/>
      <c r="Q36" s="31"/>
      <c r="R36" s="34"/>
      <c r="S36" s="34"/>
      <c r="T36" s="34"/>
      <c r="V36" s="6"/>
    </row>
    <row r="37" spans="1:22" s="9" customFormat="1">
      <c r="A37" s="31"/>
      <c r="B37" s="31"/>
      <c r="C37" s="31"/>
      <c r="D37" s="2"/>
      <c r="E37" s="2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3"/>
      <c r="Q37" s="31"/>
      <c r="R37" s="34"/>
      <c r="S37" s="34"/>
      <c r="T37" s="34"/>
      <c r="V37" s="6"/>
    </row>
    <row r="38" spans="1:22" s="9" customFormat="1">
      <c r="A38" s="31"/>
      <c r="B38" s="31"/>
      <c r="C38" s="31"/>
      <c r="D38" s="2"/>
      <c r="E38" s="2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3"/>
      <c r="Q38" s="31"/>
      <c r="R38" s="34"/>
      <c r="S38" s="34"/>
      <c r="T38" s="34"/>
      <c r="V38" s="6"/>
    </row>
    <row r="39" spans="1:22" s="9" customFormat="1">
      <c r="A39" s="31"/>
      <c r="B39" s="31"/>
      <c r="C39" s="31"/>
      <c r="D39" s="2"/>
      <c r="E39" s="2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3"/>
      <c r="Q39" s="31"/>
      <c r="R39" s="34"/>
      <c r="S39" s="34"/>
      <c r="T39" s="34"/>
      <c r="V39" s="6"/>
    </row>
    <row r="40" spans="1:22" s="9" customFormat="1">
      <c r="A40" s="31"/>
      <c r="B40" s="31"/>
      <c r="C40" s="31"/>
      <c r="D40" s="2"/>
      <c r="E40" s="2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3"/>
      <c r="Q40" s="31"/>
      <c r="R40" s="34"/>
      <c r="S40" s="34"/>
      <c r="T40" s="34"/>
      <c r="V40" s="6"/>
    </row>
    <row r="41" spans="1:22" s="9" customFormat="1">
      <c r="A41" s="31"/>
      <c r="B41" s="31"/>
      <c r="C41" s="31"/>
      <c r="D41" s="2"/>
      <c r="E41" s="2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3"/>
      <c r="Q41" s="31"/>
      <c r="R41" s="34"/>
      <c r="S41" s="34"/>
      <c r="T41" s="34"/>
      <c r="V41" s="6"/>
    </row>
    <row r="42" spans="1:22" s="9" customFormat="1">
      <c r="A42" s="31"/>
      <c r="B42" s="31"/>
      <c r="C42" s="31"/>
      <c r="D42" s="2"/>
      <c r="E42" s="2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3"/>
      <c r="Q42" s="31"/>
      <c r="R42" s="34"/>
      <c r="S42" s="34"/>
      <c r="T42" s="34"/>
      <c r="V42" s="6"/>
    </row>
    <row r="43" spans="1:22" s="9" customFormat="1">
      <c r="A43" s="31"/>
      <c r="B43" s="31"/>
      <c r="C43" s="31"/>
      <c r="D43" s="2"/>
      <c r="E43" s="2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3"/>
      <c r="Q43" s="31"/>
      <c r="R43" s="34"/>
      <c r="S43" s="34"/>
      <c r="T43" s="34"/>
      <c r="V43" s="6"/>
    </row>
    <row r="44" spans="1:22" s="9" customFormat="1">
      <c r="A44" s="31"/>
      <c r="B44" s="31"/>
      <c r="C44" s="31"/>
      <c r="D44" s="2"/>
      <c r="E44" s="2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3"/>
      <c r="Q44" s="31"/>
      <c r="R44" s="34"/>
      <c r="S44" s="34"/>
      <c r="T44" s="34"/>
      <c r="V44" s="6"/>
    </row>
  </sheetData>
  <mergeCells count="10">
    <mergeCell ref="A1:AC1"/>
    <mergeCell ref="A3:A4"/>
    <mergeCell ref="B3:D3"/>
    <mergeCell ref="E3:H3"/>
    <mergeCell ref="I3:L3"/>
    <mergeCell ref="M3:P3"/>
    <mergeCell ref="Q3:T3"/>
    <mergeCell ref="U3:X3"/>
    <mergeCell ref="Y3:AB3"/>
    <mergeCell ref="AC3:AF3"/>
  </mergeCells>
  <pageMargins left="0.70866141732282995" right="0.70866141732282995" top="0.74803149606299002" bottom="0.74803149606299002" header="0.31496062992126" footer="0.31496062992126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83"/>
  <sheetViews>
    <sheetView showGridLines="0" tabSelected="1" topLeftCell="A22" zoomScaleNormal="100" zoomScaleSheetLayoutView="100" workbookViewId="0">
      <selection activeCell="A30" sqref="A30"/>
    </sheetView>
  </sheetViews>
  <sheetFormatPr baseColWidth="10" defaultRowHeight="15"/>
  <cols>
    <col min="1" max="1" width="42.140625" style="16" customWidth="1"/>
    <col min="2" max="3" width="12.7109375" style="16" customWidth="1"/>
    <col min="4" max="5" width="11.42578125" style="67" customWidth="1"/>
    <col min="6" max="15" width="11.42578125" style="16" customWidth="1"/>
    <col min="16" max="16" width="11.42578125" style="40" customWidth="1"/>
    <col min="17" max="17" width="11.42578125" style="16" customWidth="1"/>
    <col min="18" max="21" width="11.42578125" style="9" customWidth="1"/>
    <col min="22" max="22" width="11.42578125" style="6" customWidth="1"/>
    <col min="23" max="24" width="11.42578125" style="9" customWidth="1"/>
    <col min="25" max="31" width="10.28515625" style="9" customWidth="1"/>
    <col min="32" max="33" width="11.42578125" style="9" customWidth="1"/>
    <col min="34" max="128" width="11.42578125" style="9"/>
    <col min="129" max="16384" width="11.42578125" style="16"/>
  </cols>
  <sheetData>
    <row r="1" spans="1:33" s="9" customFormat="1" ht="15" customHeight="1">
      <c r="A1" s="99" t="s">
        <v>103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</row>
    <row r="2" spans="1:33" s="9" customFormat="1" ht="1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</row>
    <row r="3" spans="1:33" s="9" customFormat="1" ht="22.5" customHeight="1">
      <c r="A3" s="114" t="s">
        <v>0</v>
      </c>
      <c r="B3" s="118">
        <v>2016</v>
      </c>
      <c r="C3" s="118"/>
      <c r="D3" s="118"/>
      <c r="E3" s="118">
        <v>2017</v>
      </c>
      <c r="F3" s="118"/>
      <c r="G3" s="118"/>
      <c r="H3" s="118"/>
      <c r="I3" s="118">
        <v>2018</v>
      </c>
      <c r="J3" s="118"/>
      <c r="K3" s="118"/>
      <c r="L3" s="118"/>
      <c r="M3" s="118">
        <v>2019</v>
      </c>
      <c r="N3" s="118"/>
      <c r="O3" s="118"/>
      <c r="P3" s="118"/>
      <c r="Q3" s="118">
        <v>2020</v>
      </c>
      <c r="R3" s="118"/>
      <c r="S3" s="118"/>
      <c r="T3" s="118"/>
      <c r="U3" s="118">
        <v>2021</v>
      </c>
      <c r="V3" s="118"/>
      <c r="W3" s="118"/>
      <c r="X3" s="118"/>
      <c r="Y3" s="118">
        <v>2022</v>
      </c>
      <c r="Z3" s="118"/>
      <c r="AA3" s="118"/>
      <c r="AB3" s="118"/>
      <c r="AC3" s="118">
        <v>2023</v>
      </c>
      <c r="AD3" s="118"/>
      <c r="AE3" s="118"/>
      <c r="AF3" s="118"/>
    </row>
    <row r="4" spans="1:33" s="9" customFormat="1" ht="22.5" customHeight="1">
      <c r="A4" s="115"/>
      <c r="B4" s="116" t="s">
        <v>1</v>
      </c>
      <c r="C4" s="116" t="s">
        <v>2</v>
      </c>
      <c r="D4" s="116" t="s">
        <v>3</v>
      </c>
      <c r="E4" s="116" t="s">
        <v>4</v>
      </c>
      <c r="F4" s="116" t="s">
        <v>1</v>
      </c>
      <c r="G4" s="116" t="s">
        <v>5</v>
      </c>
      <c r="H4" s="116" t="s">
        <v>6</v>
      </c>
      <c r="I4" s="116" t="s">
        <v>7</v>
      </c>
      <c r="J4" s="116" t="s">
        <v>8</v>
      </c>
      <c r="K4" s="116" t="s">
        <v>5</v>
      </c>
      <c r="L4" s="116" t="s">
        <v>6</v>
      </c>
      <c r="M4" s="116" t="s">
        <v>7</v>
      </c>
      <c r="N4" s="116" t="s">
        <v>8</v>
      </c>
      <c r="O4" s="116" t="s">
        <v>5</v>
      </c>
      <c r="P4" s="116" t="s">
        <v>6</v>
      </c>
      <c r="Q4" s="116" t="s">
        <v>7</v>
      </c>
      <c r="R4" s="116" t="s">
        <v>8</v>
      </c>
      <c r="S4" s="116" t="s">
        <v>5</v>
      </c>
      <c r="T4" s="116" t="s">
        <v>6</v>
      </c>
      <c r="U4" s="116" t="s">
        <v>7</v>
      </c>
      <c r="V4" s="116" t="s">
        <v>8</v>
      </c>
      <c r="W4" s="116" t="s">
        <v>5</v>
      </c>
      <c r="X4" s="116" t="s">
        <v>6</v>
      </c>
      <c r="Y4" s="116" t="s">
        <v>7</v>
      </c>
      <c r="Z4" s="116" t="s">
        <v>8</v>
      </c>
      <c r="AA4" s="117" t="s">
        <v>9</v>
      </c>
      <c r="AB4" s="117" t="s">
        <v>10</v>
      </c>
      <c r="AC4" s="117" t="s">
        <v>11</v>
      </c>
      <c r="AD4" s="117" t="s">
        <v>12</v>
      </c>
      <c r="AE4" s="117" t="s">
        <v>9</v>
      </c>
      <c r="AF4" s="116" t="s">
        <v>6</v>
      </c>
    </row>
    <row r="5" spans="1:33" s="40" customFormat="1" ht="21" customHeight="1">
      <c r="A5" s="37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9"/>
      <c r="V5" s="39"/>
      <c r="W5" s="39"/>
      <c r="X5" s="38"/>
      <c r="Y5" s="39"/>
      <c r="Z5" s="39"/>
      <c r="AA5" s="39"/>
      <c r="AB5" s="38"/>
      <c r="AC5" s="39"/>
      <c r="AD5" s="39"/>
      <c r="AE5" s="39"/>
      <c r="AF5" s="38"/>
    </row>
    <row r="6" spans="1:33" s="40" customFormat="1" ht="21" customHeight="1">
      <c r="A6" s="41" t="s">
        <v>28</v>
      </c>
      <c r="B6" s="42">
        <v>40.574235548356931</v>
      </c>
      <c r="C6" s="42">
        <v>41.07305326804849</v>
      </c>
      <c r="D6" s="42">
        <v>40.979978031940611</v>
      </c>
      <c r="E6" s="42">
        <v>40.357650138905946</v>
      </c>
      <c r="F6" s="42">
        <v>40.043187638057979</v>
      </c>
      <c r="G6" s="42">
        <v>41.811893382318928</v>
      </c>
      <c r="H6" s="42">
        <v>42.472295893774472</v>
      </c>
      <c r="I6" s="42">
        <v>41.58950574716058</v>
      </c>
      <c r="J6" s="42">
        <v>40.831942486791306</v>
      </c>
      <c r="K6" s="42">
        <v>41.763968925513126</v>
      </c>
      <c r="L6" s="42">
        <v>41.22287419724092</v>
      </c>
      <c r="M6" s="42">
        <v>41.586171824625218</v>
      </c>
      <c r="N6" s="42">
        <v>41.803173165676867</v>
      </c>
      <c r="O6" s="42">
        <v>40.999827207438862</v>
      </c>
      <c r="P6" s="42">
        <v>42.041267182916734</v>
      </c>
      <c r="Q6" s="42">
        <v>40.935796018629624</v>
      </c>
      <c r="R6" s="42">
        <v>30.850505925549392</v>
      </c>
      <c r="S6" s="42">
        <v>34.531584716197735</v>
      </c>
      <c r="T6" s="42">
        <v>38.043419786981616</v>
      </c>
      <c r="U6" s="43">
        <v>40.621792867289081</v>
      </c>
      <c r="V6" s="43">
        <v>40.029255721328298</v>
      </c>
      <c r="W6" s="43">
        <v>41.682014696649183</v>
      </c>
      <c r="X6" s="43">
        <v>42.586981332707531</v>
      </c>
      <c r="Y6" s="43">
        <v>42.009898774677772</v>
      </c>
      <c r="Z6" s="43">
        <v>43.399104224181372</v>
      </c>
      <c r="AA6" s="44">
        <v>43.317227431700687</v>
      </c>
      <c r="AB6" s="44">
        <v>43.314530747678333</v>
      </c>
      <c r="AC6" s="44">
        <v>43.929217921999083</v>
      </c>
      <c r="AD6" s="44">
        <v>43.293137844605859</v>
      </c>
      <c r="AE6" s="45">
        <v>44.625004936918629</v>
      </c>
      <c r="AF6" s="45">
        <v>44.795097735736043</v>
      </c>
      <c r="AG6" s="46"/>
    </row>
    <row r="7" spans="1:33" s="40" customFormat="1" ht="21" customHeight="1">
      <c r="A7" s="41" t="s">
        <v>92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3"/>
      <c r="V7" s="43"/>
      <c r="W7" s="43"/>
      <c r="X7" s="43"/>
      <c r="Y7" s="43"/>
      <c r="Z7" s="43"/>
      <c r="AA7" s="44"/>
      <c r="AB7" s="44"/>
      <c r="AC7" s="44"/>
      <c r="AD7" s="44"/>
      <c r="AE7" s="45"/>
      <c r="AF7" s="45"/>
      <c r="AG7" s="46"/>
    </row>
    <row r="8" spans="1:33" s="40" customFormat="1" ht="21" customHeight="1">
      <c r="A8" s="47" t="s">
        <v>29</v>
      </c>
      <c r="B8" s="48">
        <v>16.384630488651609</v>
      </c>
      <c r="C8" s="48">
        <v>17.295556850977466</v>
      </c>
      <c r="D8" s="48">
        <v>17.1113223148214</v>
      </c>
      <c r="E8" s="48">
        <v>16.629485441102911</v>
      </c>
      <c r="F8" s="48">
        <v>16.486028055901627</v>
      </c>
      <c r="G8" s="48">
        <v>17.191259168608454</v>
      </c>
      <c r="H8" s="48">
        <v>17.86525169987716</v>
      </c>
      <c r="I8" s="48">
        <v>17.760640808723103</v>
      </c>
      <c r="J8" s="48">
        <v>17.471862683180625</v>
      </c>
      <c r="K8" s="48">
        <v>17.701353463290253</v>
      </c>
      <c r="L8" s="48">
        <v>17.877762333907839</v>
      </c>
      <c r="M8" s="48">
        <v>17.577313479056947</v>
      </c>
      <c r="N8" s="48">
        <v>17.978313798568418</v>
      </c>
      <c r="O8" s="48">
        <v>16.710658856368823</v>
      </c>
      <c r="P8" s="48">
        <v>18.104586582054672</v>
      </c>
      <c r="Q8" s="48">
        <v>18.095607292229051</v>
      </c>
      <c r="R8" s="48">
        <v>13.569229989739954</v>
      </c>
      <c r="S8" s="48">
        <v>14.468711268676838</v>
      </c>
      <c r="T8" s="48">
        <v>16.020879957083679</v>
      </c>
      <c r="U8" s="49">
        <v>16.42946652284062</v>
      </c>
      <c r="V8" s="49">
        <v>16.516252550892283</v>
      </c>
      <c r="W8" s="49">
        <v>17.915833439423622</v>
      </c>
      <c r="X8" s="49">
        <v>18.232966066862609</v>
      </c>
      <c r="Y8" s="49">
        <v>18.154901761260685</v>
      </c>
      <c r="Z8" s="49">
        <v>18.808162978547465</v>
      </c>
      <c r="AA8" s="44">
        <v>18.509940256658741</v>
      </c>
      <c r="AB8" s="44">
        <v>18.661485398689926</v>
      </c>
      <c r="AC8" s="44">
        <v>19.095573904447718</v>
      </c>
      <c r="AD8" s="44">
        <v>18.621397526663227</v>
      </c>
      <c r="AE8" s="45">
        <v>19.478535273495336</v>
      </c>
      <c r="AF8" s="45">
        <v>19.692071329253142</v>
      </c>
      <c r="AG8" s="46"/>
    </row>
    <row r="9" spans="1:33" s="40" customFormat="1" ht="21" customHeight="1">
      <c r="A9" s="47" t="s">
        <v>30</v>
      </c>
      <c r="B9" s="48">
        <v>24.189605059705322</v>
      </c>
      <c r="C9" s="48">
        <v>23.777496417071024</v>
      </c>
      <c r="D9" s="48">
        <v>23.868655717119211</v>
      </c>
      <c r="E9" s="48">
        <v>23.728164697803034</v>
      </c>
      <c r="F9" s="48">
        <v>23.557159582156352</v>
      </c>
      <c r="G9" s="48">
        <v>24.620634213710471</v>
      </c>
      <c r="H9" s="48">
        <v>24.607044193897316</v>
      </c>
      <c r="I9" s="48">
        <v>23.828864938437473</v>
      </c>
      <c r="J9" s="48">
        <v>23.360079803610681</v>
      </c>
      <c r="K9" s="48">
        <v>24.062615462222869</v>
      </c>
      <c r="L9" s="48">
        <v>23.345111863333081</v>
      </c>
      <c r="M9" s="48">
        <v>24.008858345568271</v>
      </c>
      <c r="N9" s="48">
        <v>23.824859367108449</v>
      </c>
      <c r="O9" s="48">
        <v>24.289168351070035</v>
      </c>
      <c r="P9" s="48">
        <v>23.936680600862058</v>
      </c>
      <c r="Q9" s="48">
        <v>22.840188726400569</v>
      </c>
      <c r="R9" s="48">
        <v>17.28127593580944</v>
      </c>
      <c r="S9" s="48">
        <v>20.062873447520893</v>
      </c>
      <c r="T9" s="48">
        <v>22.022539829897941</v>
      </c>
      <c r="U9" s="49">
        <v>24.19232634444846</v>
      </c>
      <c r="V9" s="49">
        <v>23.513003170436015</v>
      </c>
      <c r="W9" s="49">
        <v>23.766181257225565</v>
      </c>
      <c r="X9" s="49">
        <v>24.354015265844922</v>
      </c>
      <c r="Y9" s="49">
        <v>23.854997013417083</v>
      </c>
      <c r="Z9" s="49">
        <v>24.590941245633907</v>
      </c>
      <c r="AA9" s="44">
        <v>24.807287175041946</v>
      </c>
      <c r="AB9" s="44">
        <v>24.653045348988407</v>
      </c>
      <c r="AC9" s="44">
        <v>24.833644017551368</v>
      </c>
      <c r="AD9" s="44">
        <v>24.671740317942632</v>
      </c>
      <c r="AE9" s="45">
        <v>25.146469663423293</v>
      </c>
      <c r="AF9" s="45">
        <v>25.103026406482897</v>
      </c>
      <c r="AG9" s="46"/>
    </row>
    <row r="10" spans="1:33" s="40" customFormat="1" ht="21" customHeight="1">
      <c r="A10" s="37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1"/>
      <c r="AB10" s="51"/>
      <c r="AC10" s="51"/>
      <c r="AD10" s="51"/>
      <c r="AE10" s="50"/>
      <c r="AF10" s="50"/>
      <c r="AG10" s="52"/>
    </row>
    <row r="11" spans="1:33" s="9" customFormat="1" ht="21" customHeight="1">
      <c r="A11" s="30" t="s">
        <v>31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3"/>
      <c r="V11" s="43"/>
      <c r="W11" s="43"/>
      <c r="X11" s="43"/>
      <c r="Y11" s="43"/>
      <c r="Z11" s="43"/>
      <c r="AA11" s="44"/>
      <c r="AB11" s="44"/>
      <c r="AC11" s="44"/>
      <c r="AD11" s="44"/>
      <c r="AE11" s="45"/>
      <c r="AF11" s="45"/>
      <c r="AG11" s="53"/>
    </row>
    <row r="12" spans="1:33" s="9" customFormat="1" ht="21" customHeight="1">
      <c r="A12" s="54" t="s">
        <v>32</v>
      </c>
      <c r="B12" s="48">
        <v>20.03824680088616</v>
      </c>
      <c r="C12" s="48">
        <v>19.58728376761476</v>
      </c>
      <c r="D12" s="48">
        <v>19.803810431020796</v>
      </c>
      <c r="E12" s="48">
        <v>19.632653835784133</v>
      </c>
      <c r="F12" s="48">
        <v>19.889622865988891</v>
      </c>
      <c r="G12" s="48">
        <v>20.435508634750025</v>
      </c>
      <c r="H12" s="48">
        <v>20.238793737453744</v>
      </c>
      <c r="I12" s="48">
        <v>20.01006603608241</v>
      </c>
      <c r="J12" s="48">
        <v>19.860914875678485</v>
      </c>
      <c r="K12" s="48">
        <v>20.536740114465417</v>
      </c>
      <c r="L12" s="48">
        <v>20.138223998559248</v>
      </c>
      <c r="M12" s="48">
        <v>20.245172475571351</v>
      </c>
      <c r="N12" s="48">
        <v>20.681558369180934</v>
      </c>
      <c r="O12" s="48">
        <v>20.300736840818605</v>
      </c>
      <c r="P12" s="48">
        <v>20.472028745587963</v>
      </c>
      <c r="Q12" s="48">
        <v>20.004977748566393</v>
      </c>
      <c r="R12" s="48">
        <v>16.347380273281857</v>
      </c>
      <c r="S12" s="48">
        <v>18.194290457260937</v>
      </c>
      <c r="T12" s="48">
        <v>19.257714076162237</v>
      </c>
      <c r="U12" s="49">
        <v>19.961774083276154</v>
      </c>
      <c r="V12" s="49">
        <v>19.241475939843792</v>
      </c>
      <c r="W12" s="49">
        <v>20.415230149873683</v>
      </c>
      <c r="X12" s="49">
        <v>20.972421789240176</v>
      </c>
      <c r="Y12" s="49">
        <v>20.789903271421682</v>
      </c>
      <c r="Z12" s="49">
        <v>21.300193916972095</v>
      </c>
      <c r="AA12" s="44">
        <v>21.457447087647168</v>
      </c>
      <c r="AB12" s="44">
        <v>21.697381675981404</v>
      </c>
      <c r="AC12" s="44">
        <v>21.776643451886301</v>
      </c>
      <c r="AD12" s="44">
        <v>21.641740032402485</v>
      </c>
      <c r="AE12" s="45">
        <v>22.275980886906229</v>
      </c>
      <c r="AF12" s="45">
        <v>22.088310769427128</v>
      </c>
      <c r="AG12" s="53"/>
    </row>
    <row r="13" spans="1:33" s="9" customFormat="1" ht="21" customHeight="1">
      <c r="A13" s="54" t="s">
        <v>33</v>
      </c>
      <c r="B13" s="48">
        <v>9.3722157494345826</v>
      </c>
      <c r="C13" s="48">
        <v>9.7428643556093135</v>
      </c>
      <c r="D13" s="48">
        <v>9.4271997333373569</v>
      </c>
      <c r="E13" s="48">
        <v>9.5360480533295711</v>
      </c>
      <c r="F13" s="48">
        <v>9.2415577105825708</v>
      </c>
      <c r="G13" s="48">
        <v>9.5644102349944973</v>
      </c>
      <c r="H13" s="48">
        <v>9.9104622811664012</v>
      </c>
      <c r="I13" s="48">
        <v>9.4194248185503628</v>
      </c>
      <c r="J13" s="48">
        <v>9.8461004912835737</v>
      </c>
      <c r="K13" s="48">
        <v>10.125330464480797</v>
      </c>
      <c r="L13" s="48">
        <v>9.7226024793426067</v>
      </c>
      <c r="M13" s="48">
        <v>9.9680773667230405</v>
      </c>
      <c r="N13" s="48">
        <v>9.8445392640066878</v>
      </c>
      <c r="O13" s="48">
        <v>9.8867000287802398</v>
      </c>
      <c r="P13" s="48">
        <v>10.271980287853347</v>
      </c>
      <c r="Q13" s="48">
        <v>9.87519728039568</v>
      </c>
      <c r="R13" s="48">
        <v>7.681611934478882</v>
      </c>
      <c r="S13" s="48">
        <v>8.21179557384548</v>
      </c>
      <c r="T13" s="48">
        <v>9.2115138721755567</v>
      </c>
      <c r="U13" s="49">
        <v>9.7765109207837959</v>
      </c>
      <c r="V13" s="49">
        <v>9.9121008082413642</v>
      </c>
      <c r="W13" s="49">
        <v>10.389073577980705</v>
      </c>
      <c r="X13" s="49">
        <v>11.041840660459799</v>
      </c>
      <c r="Y13" s="49">
        <v>9.9109139969386515</v>
      </c>
      <c r="Z13" s="49">
        <v>10.561429203616051</v>
      </c>
      <c r="AA13" s="44">
        <v>10.63119024248239</v>
      </c>
      <c r="AB13" s="44">
        <v>10.559631951247701</v>
      </c>
      <c r="AC13" s="44">
        <v>10.932478437856794</v>
      </c>
      <c r="AD13" s="44">
        <v>11.155614255095976</v>
      </c>
      <c r="AE13" s="45">
        <v>10.937297648566402</v>
      </c>
      <c r="AF13" s="45">
        <v>10.881589075904174</v>
      </c>
      <c r="AG13" s="53"/>
    </row>
    <row r="14" spans="1:33" s="9" customFormat="1" ht="21" customHeight="1">
      <c r="A14" s="54" t="s">
        <v>34</v>
      </c>
      <c r="B14" s="48">
        <v>8.8553301598841205</v>
      </c>
      <c r="C14" s="48">
        <v>9.0001763448928482</v>
      </c>
      <c r="D14" s="48">
        <v>9.0893887376699052</v>
      </c>
      <c r="E14" s="48">
        <v>8.9008294971135697</v>
      </c>
      <c r="F14" s="48">
        <v>8.603359589024226</v>
      </c>
      <c r="G14" s="48">
        <v>9.0659573320329709</v>
      </c>
      <c r="H14" s="48">
        <v>9.6380080032113877</v>
      </c>
      <c r="I14" s="48">
        <v>9.1822661227385893</v>
      </c>
      <c r="J14" s="48">
        <v>8.3814241384766959</v>
      </c>
      <c r="K14" s="48">
        <v>8.5532516692638936</v>
      </c>
      <c r="L14" s="48">
        <v>8.9203917362721139</v>
      </c>
      <c r="M14" s="48">
        <v>8.800895169722537</v>
      </c>
      <c r="N14" s="48">
        <v>8.6799909437642597</v>
      </c>
      <c r="O14" s="48">
        <v>8.5931240783933749</v>
      </c>
      <c r="P14" s="48">
        <v>8.9843880646065273</v>
      </c>
      <c r="Q14" s="48">
        <v>8.6621869230886066</v>
      </c>
      <c r="R14" s="48">
        <v>5.291084112015711</v>
      </c>
      <c r="S14" s="48">
        <v>6.7361887911241887</v>
      </c>
      <c r="T14" s="48">
        <v>6.7868210533635569</v>
      </c>
      <c r="U14" s="49">
        <v>8.8870206183273392</v>
      </c>
      <c r="V14" s="49">
        <v>8.8304938968460203</v>
      </c>
      <c r="W14" s="49">
        <v>8.5211832672859078</v>
      </c>
      <c r="X14" s="49">
        <v>8.2211483610647473</v>
      </c>
      <c r="Y14" s="49">
        <v>8.883586155966837</v>
      </c>
      <c r="Z14" s="49">
        <v>9.053485175741967</v>
      </c>
      <c r="AA14" s="44">
        <v>8.9026215144880307</v>
      </c>
      <c r="AB14" s="44">
        <v>8.7197094146258909</v>
      </c>
      <c r="AC14" s="44">
        <v>8.7154397732214317</v>
      </c>
      <c r="AD14" s="44">
        <v>8.1078825254555049</v>
      </c>
      <c r="AE14" s="45">
        <v>8.8535495864106792</v>
      </c>
      <c r="AF14" s="45">
        <v>9.1918977539541675</v>
      </c>
      <c r="AG14" s="53"/>
    </row>
    <row r="15" spans="1:33" s="9" customFormat="1" ht="21" customHeight="1">
      <c r="A15" s="54" t="s">
        <v>35</v>
      </c>
      <c r="B15" s="48">
        <v>2.3084428381520659</v>
      </c>
      <c r="C15" s="48">
        <v>2.7427287999315664</v>
      </c>
      <c r="D15" s="48">
        <v>2.6595791299125517</v>
      </c>
      <c r="E15" s="48">
        <v>2.2881187526786704</v>
      </c>
      <c r="F15" s="48">
        <v>2.3086474724622943</v>
      </c>
      <c r="G15" s="48">
        <v>2.7460171805414348</v>
      </c>
      <c r="H15" s="48">
        <v>2.6850318719429422</v>
      </c>
      <c r="I15" s="48">
        <v>2.9777487697892173</v>
      </c>
      <c r="J15" s="48">
        <v>2.7435029813525484</v>
      </c>
      <c r="K15" s="48">
        <v>2.5486466773030165</v>
      </c>
      <c r="L15" s="48">
        <v>2.4416559830669473</v>
      </c>
      <c r="M15" s="48">
        <v>2.572026812608287</v>
      </c>
      <c r="N15" s="48">
        <v>2.5970845887249867</v>
      </c>
      <c r="O15" s="48">
        <v>2.2192662594466417</v>
      </c>
      <c r="P15" s="48">
        <v>2.3128700848688957</v>
      </c>
      <c r="Q15" s="48">
        <v>2.3934340665789406</v>
      </c>
      <c r="R15" s="48">
        <v>1.530429605772943</v>
      </c>
      <c r="S15" s="48">
        <v>1.3893098939671253</v>
      </c>
      <c r="T15" s="48">
        <v>2.7873707852802707</v>
      </c>
      <c r="U15" s="49">
        <v>1.9964872449017894</v>
      </c>
      <c r="V15" s="49">
        <v>2.0451850763971229</v>
      </c>
      <c r="W15" s="49">
        <v>2.3565277015088886</v>
      </c>
      <c r="X15" s="49">
        <v>2.3515705219428082</v>
      </c>
      <c r="Y15" s="49">
        <v>2.4254953503506029</v>
      </c>
      <c r="Z15" s="49">
        <v>2.4839959278512578</v>
      </c>
      <c r="AA15" s="44">
        <v>2.3259685870830986</v>
      </c>
      <c r="AB15" s="44">
        <v>2.337807705823332</v>
      </c>
      <c r="AC15" s="44">
        <v>2.5046562590345571</v>
      </c>
      <c r="AD15" s="44">
        <v>2.3879010316518925</v>
      </c>
      <c r="AE15" s="45">
        <v>2.5581768150353152</v>
      </c>
      <c r="AF15" s="45">
        <v>2.6333001364505741</v>
      </c>
      <c r="AG15" s="53"/>
    </row>
    <row r="16" spans="1:33" s="9" customFormat="1" ht="21" customHeight="1">
      <c r="A16" s="54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1"/>
      <c r="AB16" s="51"/>
      <c r="AC16" s="51"/>
      <c r="AD16" s="51"/>
      <c r="AE16" s="50"/>
      <c r="AF16" s="50"/>
      <c r="AG16" s="53"/>
    </row>
    <row r="17" spans="1:33" s="9" customFormat="1" ht="21" customHeight="1">
      <c r="A17" s="30" t="s">
        <v>36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6"/>
      <c r="V17" s="56"/>
      <c r="W17" s="56"/>
      <c r="X17" s="56"/>
      <c r="Y17" s="56"/>
      <c r="Z17" s="56"/>
      <c r="AA17" s="57"/>
      <c r="AB17" s="57"/>
      <c r="AC17" s="57"/>
      <c r="AD17" s="57"/>
      <c r="AE17" s="58"/>
      <c r="AF17" s="58"/>
      <c r="AG17" s="53"/>
    </row>
    <row r="18" spans="1:33" s="9" customFormat="1" ht="21" customHeight="1">
      <c r="A18" s="54" t="s">
        <v>37</v>
      </c>
      <c r="B18" s="48">
        <v>1.935684010749358</v>
      </c>
      <c r="C18" s="48">
        <v>1.8884757999964978</v>
      </c>
      <c r="D18" s="48">
        <v>1.6284380767244171</v>
      </c>
      <c r="E18" s="48">
        <v>1.9330107769817504</v>
      </c>
      <c r="F18" s="48">
        <v>1.5056204112599125</v>
      </c>
      <c r="G18" s="48">
        <v>1.6388525107465561</v>
      </c>
      <c r="H18" s="48">
        <v>1.7158901107227738</v>
      </c>
      <c r="I18" s="48">
        <v>1.5987329469027911</v>
      </c>
      <c r="J18" s="48">
        <v>1.5070505130453742</v>
      </c>
      <c r="K18" s="48">
        <v>1.5591020364091579</v>
      </c>
      <c r="L18" s="48">
        <v>1.5396366513282995</v>
      </c>
      <c r="M18" s="48">
        <v>1.688609896002341</v>
      </c>
      <c r="N18" s="48">
        <v>1.653564151239137</v>
      </c>
      <c r="O18" s="48">
        <v>1.7301688588912605</v>
      </c>
      <c r="P18" s="48">
        <v>1.5803813619559421</v>
      </c>
      <c r="Q18" s="48">
        <v>1.5751570994017035</v>
      </c>
      <c r="R18" s="48">
        <v>0.7419465783593947</v>
      </c>
      <c r="S18" s="48">
        <v>1.0202486053291555</v>
      </c>
      <c r="T18" s="48">
        <v>1.577926347147766</v>
      </c>
      <c r="U18" s="49">
        <v>1.0140391455990307</v>
      </c>
      <c r="V18" s="49">
        <v>0.59688803731730999</v>
      </c>
      <c r="W18" s="49">
        <v>1.155886490901525</v>
      </c>
      <c r="X18" s="49">
        <v>1.3884518602397944</v>
      </c>
      <c r="Y18" s="49">
        <v>1.4220277831835275</v>
      </c>
      <c r="Z18" s="49">
        <v>1.4779237748022069</v>
      </c>
      <c r="AA18" s="44">
        <v>1.56659258278503</v>
      </c>
      <c r="AB18" s="44">
        <v>1.0409626627614643</v>
      </c>
      <c r="AC18" s="44">
        <v>0.93456197529493201</v>
      </c>
      <c r="AD18" s="44">
        <v>1.1869151793341883</v>
      </c>
      <c r="AE18" s="45">
        <v>1.3274486369624028</v>
      </c>
      <c r="AF18" s="45">
        <v>0.84138342293667168</v>
      </c>
      <c r="AG18" s="53"/>
    </row>
    <row r="19" spans="1:33" s="9" customFormat="1" ht="21" customHeight="1">
      <c r="A19" s="54" t="s">
        <v>38</v>
      </c>
      <c r="B19" s="48">
        <v>8.2770012842434806</v>
      </c>
      <c r="C19" s="48">
        <v>7.9635321355957469</v>
      </c>
      <c r="D19" s="48">
        <v>7.5798066264804911</v>
      </c>
      <c r="E19" s="48">
        <v>6.7962334450572284</v>
      </c>
      <c r="F19" s="48">
        <v>7.5549238826267739</v>
      </c>
      <c r="G19" s="48">
        <v>7.6631226978400431</v>
      </c>
      <c r="H19" s="48">
        <v>7.5627169144570754</v>
      </c>
      <c r="I19" s="48">
        <v>7.0258979757167497</v>
      </c>
      <c r="J19" s="48">
        <v>6.6516571829596218</v>
      </c>
      <c r="K19" s="48">
        <v>6.7589792703659199</v>
      </c>
      <c r="L19" s="48">
        <v>6.610793104426917</v>
      </c>
      <c r="M19" s="48">
        <v>7.1179171177033025</v>
      </c>
      <c r="N19" s="48">
        <v>6.9267385360246614</v>
      </c>
      <c r="O19" s="48">
        <v>6.3871158976934694</v>
      </c>
      <c r="P19" s="48">
        <v>6.5035708669440488</v>
      </c>
      <c r="Q19" s="48">
        <v>6.9787758742818156</v>
      </c>
      <c r="R19" s="48">
        <v>4.7499808622295312</v>
      </c>
      <c r="S19" s="48">
        <v>4.7139297950236099</v>
      </c>
      <c r="T19" s="48">
        <v>6.3079752604211228</v>
      </c>
      <c r="U19" s="49">
        <v>5.5253279115117664</v>
      </c>
      <c r="V19" s="49">
        <v>5.7480264910325243</v>
      </c>
      <c r="W19" s="49">
        <v>5.2760758844604831</v>
      </c>
      <c r="X19" s="49">
        <v>5.7517255921134813</v>
      </c>
      <c r="Y19" s="49">
        <v>5.4266333018705213</v>
      </c>
      <c r="Z19" s="49">
        <v>5.8964931822195039</v>
      </c>
      <c r="AA19" s="44">
        <v>6.0071964195467364</v>
      </c>
      <c r="AB19" s="44">
        <v>5.4607358472168839</v>
      </c>
      <c r="AC19" s="44">
        <v>5.8639099014877871</v>
      </c>
      <c r="AD19" s="44">
        <v>5.6867017563780786</v>
      </c>
      <c r="AE19" s="45">
        <v>5.349840840381372</v>
      </c>
      <c r="AF19" s="45">
        <v>5.6224031559723011</v>
      </c>
      <c r="AG19" s="53"/>
    </row>
    <row r="20" spans="1:33" s="9" customFormat="1" ht="21" customHeight="1">
      <c r="A20" s="54" t="s">
        <v>39</v>
      </c>
      <c r="B20" s="48">
        <v>7.7739890522653257</v>
      </c>
      <c r="C20" s="48">
        <v>7.6774022775804101</v>
      </c>
      <c r="D20" s="48">
        <v>7.5637005476210497</v>
      </c>
      <c r="E20" s="48">
        <v>7.8131631778758761</v>
      </c>
      <c r="F20" s="48">
        <v>7.8060795520947757</v>
      </c>
      <c r="G20" s="48">
        <v>8.1872953151262813</v>
      </c>
      <c r="H20" s="48">
        <v>7.9000034196906928</v>
      </c>
      <c r="I20" s="48">
        <v>7.7317016622680796</v>
      </c>
      <c r="J20" s="48">
        <v>7.7731867540448318</v>
      </c>
      <c r="K20" s="48">
        <v>8.0084878968877717</v>
      </c>
      <c r="L20" s="48">
        <v>7.4192055326038702</v>
      </c>
      <c r="M20" s="48">
        <v>7.5219774675931399</v>
      </c>
      <c r="N20" s="48">
        <v>7.265030738954005</v>
      </c>
      <c r="O20" s="48">
        <v>6.9220366631367352</v>
      </c>
      <c r="P20" s="48">
        <v>7.3993257325735486</v>
      </c>
      <c r="Q20" s="48">
        <v>7.362780524783112</v>
      </c>
      <c r="R20" s="48">
        <v>5.2247352516630583</v>
      </c>
      <c r="S20" s="48">
        <v>5.9606768443729097</v>
      </c>
      <c r="T20" s="48">
        <v>7.92676191064146</v>
      </c>
      <c r="U20" s="49">
        <v>7.8178796996032043</v>
      </c>
      <c r="V20" s="49">
        <v>7.1141056159578842</v>
      </c>
      <c r="W20" s="49">
        <v>6.6588372486304852</v>
      </c>
      <c r="X20" s="49">
        <v>7.3848074811545361</v>
      </c>
      <c r="Y20" s="49">
        <v>7.6245923307573777</v>
      </c>
      <c r="Z20" s="49">
        <v>7.7163625116823935</v>
      </c>
      <c r="AA20" s="44">
        <v>8.3904475345126226</v>
      </c>
      <c r="AB20" s="44">
        <v>8.1898222174246698</v>
      </c>
      <c r="AC20" s="44">
        <v>7.9838391706640062</v>
      </c>
      <c r="AD20" s="44">
        <v>7.6500798014823719</v>
      </c>
      <c r="AE20" s="45">
        <v>7.535115182045347</v>
      </c>
      <c r="AF20" s="45">
        <v>7.9490403576472035</v>
      </c>
      <c r="AG20" s="53"/>
    </row>
    <row r="21" spans="1:33" s="9" customFormat="1" ht="21" customHeight="1">
      <c r="A21" s="54" t="s">
        <v>40</v>
      </c>
      <c r="B21" s="48">
        <v>10.921780867750682</v>
      </c>
      <c r="C21" s="48">
        <v>11.44347194916309</v>
      </c>
      <c r="D21" s="48">
        <v>11.955516475685354</v>
      </c>
      <c r="E21" s="48">
        <v>11.663537896313397</v>
      </c>
      <c r="F21" s="48">
        <v>11.274019616557112</v>
      </c>
      <c r="G21" s="48">
        <v>11.639722170151781</v>
      </c>
      <c r="H21" s="48">
        <v>11.865830067481422</v>
      </c>
      <c r="I21" s="48">
        <v>12.113426233397087</v>
      </c>
      <c r="J21" s="48">
        <v>11.713292581553159</v>
      </c>
      <c r="K21" s="48">
        <v>11.852624229619177</v>
      </c>
      <c r="L21" s="48">
        <v>11.932616764241013</v>
      </c>
      <c r="M21" s="48">
        <v>11.969548074566173</v>
      </c>
      <c r="N21" s="48">
        <v>11.857413051428969</v>
      </c>
      <c r="O21" s="48">
        <v>11.747046691772518</v>
      </c>
      <c r="P21" s="48">
        <v>12.170293691402616</v>
      </c>
      <c r="Q21" s="48">
        <v>12.005218006056145</v>
      </c>
      <c r="R21" s="48">
        <v>8.8028718771702099</v>
      </c>
      <c r="S21" s="48">
        <v>9.1359520581382387</v>
      </c>
      <c r="T21" s="48">
        <v>9.8575036284907327</v>
      </c>
      <c r="U21" s="49">
        <v>11.204420753699988</v>
      </c>
      <c r="V21" s="49">
        <v>10.983254386622782</v>
      </c>
      <c r="W21" s="49">
        <v>11.85313991512958</v>
      </c>
      <c r="X21" s="49">
        <v>12.511353158441574</v>
      </c>
      <c r="Y21" s="49">
        <v>12.721405931545307</v>
      </c>
      <c r="Z21" s="49">
        <v>13.543656352422831</v>
      </c>
      <c r="AA21" s="44">
        <v>12.848854856100131</v>
      </c>
      <c r="AB21" s="44">
        <v>13.592282518882168</v>
      </c>
      <c r="AC21" s="44">
        <v>15.013548999701817</v>
      </c>
      <c r="AD21" s="44">
        <v>13.90324262452795</v>
      </c>
      <c r="AE21" s="45">
        <v>14.127214187260392</v>
      </c>
      <c r="AF21" s="45">
        <v>14.330964535825757</v>
      </c>
      <c r="AG21" s="53"/>
    </row>
    <row r="22" spans="1:33" s="9" customFormat="1" ht="21" customHeight="1">
      <c r="A22" s="54" t="s">
        <v>41</v>
      </c>
      <c r="B22" s="48">
        <v>4.6221270438080007</v>
      </c>
      <c r="C22" s="48">
        <v>4.8909655996299284</v>
      </c>
      <c r="D22" s="48">
        <v>4.8049706146674511</v>
      </c>
      <c r="E22" s="48">
        <v>4.9276647151685147</v>
      </c>
      <c r="F22" s="48">
        <v>5.2830859221535933</v>
      </c>
      <c r="G22" s="48">
        <v>5.4660584459513792</v>
      </c>
      <c r="H22" s="48">
        <v>5.4455097829404542</v>
      </c>
      <c r="I22" s="48">
        <v>5.3821536083330255</v>
      </c>
      <c r="J22" s="48">
        <v>5.6994902689634417</v>
      </c>
      <c r="K22" s="48">
        <v>5.6547386399232025</v>
      </c>
      <c r="L22" s="48">
        <v>5.4181004413707754</v>
      </c>
      <c r="M22" s="48">
        <v>5.5119192457856894</v>
      </c>
      <c r="N22" s="48">
        <v>5.9313398004144968</v>
      </c>
      <c r="O22" s="48">
        <v>5.5400364808989213</v>
      </c>
      <c r="P22" s="48">
        <v>5.6725117164473291</v>
      </c>
      <c r="Q22" s="48">
        <v>5.7457923871514716</v>
      </c>
      <c r="R22" s="48">
        <v>4.6893871011977764</v>
      </c>
      <c r="S22" s="48">
        <v>5.5432846303676087</v>
      </c>
      <c r="T22" s="48">
        <v>5.1067576370781032</v>
      </c>
      <c r="U22" s="49">
        <v>6.3884479821927229</v>
      </c>
      <c r="V22" s="49">
        <v>6.3145685570548489</v>
      </c>
      <c r="W22" s="49">
        <v>6.939499219455973</v>
      </c>
      <c r="X22" s="49">
        <v>6.062705028466298</v>
      </c>
      <c r="Y22" s="49">
        <v>6.0637957323039231</v>
      </c>
      <c r="Z22" s="49">
        <v>6.0081690620060551</v>
      </c>
      <c r="AA22" s="44">
        <v>5.964583479990071</v>
      </c>
      <c r="AB22" s="44">
        <v>6.0420725616204676</v>
      </c>
      <c r="AC22" s="44">
        <v>5.9458165477986977</v>
      </c>
      <c r="AD22" s="44">
        <v>6.2022781045219375</v>
      </c>
      <c r="AE22" s="45">
        <v>6.8630769266511624</v>
      </c>
      <c r="AF22" s="45">
        <v>6.256926131066165</v>
      </c>
      <c r="AG22" s="53"/>
    </row>
    <row r="23" spans="1:33" s="9" customFormat="1" ht="21" customHeight="1">
      <c r="A23" s="54" t="s">
        <v>42</v>
      </c>
      <c r="B23" s="48">
        <v>6.8851326478058406</v>
      </c>
      <c r="C23" s="48">
        <v>7.0954569246070447</v>
      </c>
      <c r="D23" s="48">
        <v>7.2072404080110859</v>
      </c>
      <c r="E23" s="48">
        <v>6.8842710633439035</v>
      </c>
      <c r="F23" s="48">
        <v>6.4425284365259721</v>
      </c>
      <c r="G23" s="48">
        <v>7.0207347582937532</v>
      </c>
      <c r="H23" s="48">
        <v>7.6973193456159352</v>
      </c>
      <c r="I23" s="48">
        <v>7.5466413516326964</v>
      </c>
      <c r="J23" s="48">
        <v>7.3388815816752953</v>
      </c>
      <c r="K23" s="48">
        <v>7.7769518704247433</v>
      </c>
      <c r="L23" s="48">
        <v>8.1282928933243586</v>
      </c>
      <c r="M23" s="48">
        <v>7.5724474540571487</v>
      </c>
      <c r="N23" s="48">
        <v>8.044187464079835</v>
      </c>
      <c r="O23" s="48">
        <v>8.5335773171704687</v>
      </c>
      <c r="P23" s="48">
        <v>8.5887491499296011</v>
      </c>
      <c r="Q23" s="48">
        <v>7.115391253798899</v>
      </c>
      <c r="R23" s="48">
        <v>6.5772180125246384</v>
      </c>
      <c r="S23" s="48">
        <v>8.037231767139529</v>
      </c>
      <c r="T23" s="48">
        <v>7.1118897458981936</v>
      </c>
      <c r="U23" s="49">
        <v>8.5868271956800868</v>
      </c>
      <c r="V23" s="49">
        <v>8.9495638932077703</v>
      </c>
      <c r="W23" s="49">
        <v>9.4501270233272852</v>
      </c>
      <c r="X23" s="49">
        <v>9.371412276744902</v>
      </c>
      <c r="Y23" s="49">
        <v>8.6665156955526239</v>
      </c>
      <c r="Z23" s="49">
        <v>8.6071181310753833</v>
      </c>
      <c r="AA23" s="44">
        <v>8.335272166160669</v>
      </c>
      <c r="AB23" s="44">
        <v>8.8502806334260047</v>
      </c>
      <c r="AC23" s="44">
        <v>8.0494886190271142</v>
      </c>
      <c r="AD23" s="44">
        <v>8.5520871487165646</v>
      </c>
      <c r="AE23" s="45">
        <v>9.2402256478813722</v>
      </c>
      <c r="AF23" s="45">
        <v>9.7162646277902116</v>
      </c>
      <c r="AG23" s="53"/>
    </row>
    <row r="24" spans="1:33" s="9" customFormat="1" ht="21" customHeight="1">
      <c r="A24" s="54" t="s">
        <v>43</v>
      </c>
      <c r="B24" s="48">
        <v>0.15852064173424055</v>
      </c>
      <c r="C24" s="48">
        <v>0.11374858147577255</v>
      </c>
      <c r="D24" s="48">
        <v>0.24030528275076313</v>
      </c>
      <c r="E24" s="48">
        <v>0.33976906416527353</v>
      </c>
      <c r="F24" s="48">
        <v>0.17692981683983772</v>
      </c>
      <c r="G24" s="48">
        <v>0.19610748420913443</v>
      </c>
      <c r="H24" s="48">
        <v>0.28502625286611938</v>
      </c>
      <c r="I24" s="48">
        <v>0.19095196891015073</v>
      </c>
      <c r="J24" s="48">
        <v>0.14838360454958432</v>
      </c>
      <c r="K24" s="48">
        <v>0.15308498188315126</v>
      </c>
      <c r="L24" s="48">
        <v>0.17422880994568093</v>
      </c>
      <c r="M24" s="48">
        <v>0.20375256891741983</v>
      </c>
      <c r="N24" s="48">
        <v>0.12489942353576342</v>
      </c>
      <c r="O24" s="48">
        <v>0.13984529787548489</v>
      </c>
      <c r="P24" s="48">
        <v>0.12643466366364431</v>
      </c>
      <c r="Q24" s="48">
        <v>0.15268087315647252</v>
      </c>
      <c r="R24" s="48">
        <v>6.4366242404783405E-2</v>
      </c>
      <c r="S24" s="48">
        <v>0.12026101582667915</v>
      </c>
      <c r="T24" s="48">
        <v>0.15460525730424118</v>
      </c>
      <c r="U24" s="49">
        <v>8.4850179002279827E-2</v>
      </c>
      <c r="V24" s="49">
        <v>0.32284874013517739</v>
      </c>
      <c r="W24" s="49">
        <v>0.3484489147438537</v>
      </c>
      <c r="X24" s="49">
        <v>0.11652593554694717</v>
      </c>
      <c r="Y24" s="49">
        <v>8.4927999464493406E-2</v>
      </c>
      <c r="Z24" s="49">
        <v>0.14938120997299589</v>
      </c>
      <c r="AA24" s="44">
        <v>0.20428039260542694</v>
      </c>
      <c r="AB24" s="44">
        <v>0.13837430634667405</v>
      </c>
      <c r="AC24" s="44">
        <v>0.13805270802472908</v>
      </c>
      <c r="AD24" s="44">
        <v>0.11183322964476476</v>
      </c>
      <c r="AE24" s="45">
        <v>0.18208351573657333</v>
      </c>
      <c r="AF24" s="45">
        <v>7.8115504497731872E-2</v>
      </c>
      <c r="AG24" s="53"/>
    </row>
    <row r="25" spans="1:33" s="9" customFormat="1" ht="21" customHeight="1">
      <c r="A25" s="54" t="s">
        <v>44</v>
      </c>
      <c r="B25" s="48">
        <v>0</v>
      </c>
      <c r="C25" s="48">
        <v>0</v>
      </c>
      <c r="D25" s="48">
        <v>0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  <c r="Z25" s="48">
        <v>0</v>
      </c>
      <c r="AA25" s="69">
        <v>0</v>
      </c>
      <c r="AB25" s="69">
        <v>0</v>
      </c>
      <c r="AC25" s="69">
        <v>0</v>
      </c>
      <c r="AD25" s="69">
        <v>0</v>
      </c>
      <c r="AE25" s="70">
        <v>0</v>
      </c>
      <c r="AF25" s="70">
        <v>0</v>
      </c>
      <c r="AG25" s="71"/>
    </row>
    <row r="26" spans="1:33" s="9" customFormat="1" ht="21" customHeight="1">
      <c r="A26" s="54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1"/>
      <c r="AB26" s="51"/>
      <c r="AC26" s="51"/>
      <c r="AD26" s="51"/>
      <c r="AE26" s="50"/>
      <c r="AF26" s="50"/>
      <c r="AG26" s="64"/>
    </row>
    <row r="27" spans="1:33" s="9" customFormat="1" ht="21" customHeight="1">
      <c r="A27" s="30" t="s">
        <v>45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6"/>
      <c r="V27" s="56"/>
      <c r="W27" s="56"/>
      <c r="X27" s="56"/>
      <c r="Y27" s="56"/>
      <c r="Z27" s="56"/>
      <c r="AA27" s="44"/>
      <c r="AB27" s="44"/>
      <c r="AC27" s="44"/>
      <c r="AD27" s="44"/>
      <c r="AE27" s="45"/>
      <c r="AF27" s="45"/>
      <c r="AG27" s="53"/>
    </row>
    <row r="28" spans="1:33" s="9" customFormat="1" ht="21" customHeight="1">
      <c r="A28" s="54" t="s">
        <v>26</v>
      </c>
      <c r="B28" s="48">
        <v>30.739376940932605</v>
      </c>
      <c r="C28" s="48">
        <v>31.085186978554745</v>
      </c>
      <c r="D28" s="48">
        <v>30.996716285170983</v>
      </c>
      <c r="E28" s="48">
        <v>30.244566842243021</v>
      </c>
      <c r="F28" s="48">
        <v>30.302716828979054</v>
      </c>
      <c r="G28" s="48">
        <v>31.156779379364934</v>
      </c>
      <c r="H28" s="48">
        <v>31.743512981557366</v>
      </c>
      <c r="I28" s="48">
        <v>31.657492513067385</v>
      </c>
      <c r="J28" s="48">
        <v>30.61644847981907</v>
      </c>
      <c r="K28" s="48">
        <v>31.346816040454872</v>
      </c>
      <c r="L28" s="48">
        <v>30.854890028706443</v>
      </c>
      <c r="M28" s="48">
        <v>31.425878085530801</v>
      </c>
      <c r="N28" s="48">
        <v>31.258774969957681</v>
      </c>
      <c r="O28" s="48">
        <v>29.768428798908353</v>
      </c>
      <c r="P28" s="48">
        <v>30.275648894283545</v>
      </c>
      <c r="Q28" s="48">
        <v>30.308661834821592</v>
      </c>
      <c r="R28" s="48">
        <v>24.14178113990619</v>
      </c>
      <c r="S28" s="48">
        <v>24.758256138391324</v>
      </c>
      <c r="T28" s="48">
        <v>26.589736138261959</v>
      </c>
      <c r="U28" s="49">
        <v>28.779948195870762</v>
      </c>
      <c r="V28" s="49">
        <v>29.534857986434893</v>
      </c>
      <c r="W28" s="49">
        <v>30.624925182595184</v>
      </c>
      <c r="X28" s="49">
        <v>31.49582353994424</v>
      </c>
      <c r="Y28" s="49">
        <v>30.865484197561987</v>
      </c>
      <c r="Z28" s="49">
        <v>32.00020349976527</v>
      </c>
      <c r="AA28" s="44">
        <v>30.71860112523661</v>
      </c>
      <c r="AB28" s="44">
        <v>31.544764392597564</v>
      </c>
      <c r="AC28" s="44">
        <v>32.518133182489315</v>
      </c>
      <c r="AD28" s="44">
        <v>31.733787126958273</v>
      </c>
      <c r="AE28" s="45">
        <v>33.202943365992773</v>
      </c>
      <c r="AF28" s="45">
        <v>32.682580427855825</v>
      </c>
      <c r="AG28" s="53"/>
    </row>
    <row r="29" spans="1:33" s="9" customFormat="1" ht="21" customHeight="1">
      <c r="A29" s="54" t="s">
        <v>46</v>
      </c>
      <c r="B29" s="55">
        <v>1.4249796201172504</v>
      </c>
      <c r="C29" s="55">
        <v>1.4057793993852936</v>
      </c>
      <c r="D29" s="55">
        <v>1.5920952341954613</v>
      </c>
      <c r="E29" s="55">
        <v>1.7978822706315341</v>
      </c>
      <c r="F29" s="55">
        <v>1.5615985694264449</v>
      </c>
      <c r="G29" s="55">
        <v>1.7316185528668229</v>
      </c>
      <c r="H29" s="55">
        <v>1.5282824738297882</v>
      </c>
      <c r="I29" s="55">
        <v>1.4956324635039</v>
      </c>
      <c r="J29" s="55">
        <v>1.7798064031876313</v>
      </c>
      <c r="K29" s="55">
        <v>1.7164821426864225</v>
      </c>
      <c r="L29" s="55">
        <v>1.5077943268946761</v>
      </c>
      <c r="M29" s="55">
        <v>1.4161781775688265</v>
      </c>
      <c r="N29" s="55">
        <v>1.5923648966370016</v>
      </c>
      <c r="O29" s="55">
        <v>1.7530110909488923</v>
      </c>
      <c r="P29" s="55">
        <v>1.9239964183654399</v>
      </c>
      <c r="Q29" s="55">
        <v>1.5445173655075854</v>
      </c>
      <c r="R29" s="55">
        <v>0.76394124621856929</v>
      </c>
      <c r="S29" s="55">
        <v>1.1556863966120439</v>
      </c>
      <c r="T29" s="55">
        <v>0.97036033311892511</v>
      </c>
      <c r="U29" s="56">
        <v>1.3039069573052025</v>
      </c>
      <c r="V29" s="56">
        <v>1.596222590115421</v>
      </c>
      <c r="W29" s="56">
        <v>1.8456859979006337</v>
      </c>
      <c r="X29" s="56">
        <v>1.316046081473689</v>
      </c>
      <c r="Y29" s="56">
        <v>1.2472593749417999</v>
      </c>
      <c r="Z29" s="56">
        <v>1.4958645940556534</v>
      </c>
      <c r="AA29" s="44">
        <v>1.5661698087390348</v>
      </c>
      <c r="AB29" s="44">
        <v>1.6374973289817178</v>
      </c>
      <c r="AC29" s="44">
        <v>1.3879415904771795</v>
      </c>
      <c r="AD29" s="44">
        <v>1.3110951915638263</v>
      </c>
      <c r="AE29" s="45">
        <v>1.3426759194201949</v>
      </c>
      <c r="AF29" s="45">
        <v>1.4482415935139241</v>
      </c>
      <c r="AG29" s="53"/>
    </row>
    <row r="30" spans="1:33" s="9" customFormat="1" ht="21" customHeight="1">
      <c r="A30" s="54" t="s">
        <v>47</v>
      </c>
      <c r="B30" s="55">
        <v>8.4098789873070707</v>
      </c>
      <c r="C30" s="55">
        <v>8.5820868901084495</v>
      </c>
      <c r="D30" s="55">
        <v>8.3911665125741628</v>
      </c>
      <c r="E30" s="55">
        <v>8.315201026031394</v>
      </c>
      <c r="F30" s="55">
        <v>8.1788722396524829</v>
      </c>
      <c r="G30" s="55">
        <v>8.9234954500871719</v>
      </c>
      <c r="H30" s="55">
        <v>9.2005004383873192</v>
      </c>
      <c r="I30" s="55">
        <v>8.4363807705892935</v>
      </c>
      <c r="J30" s="55">
        <v>8.4356876037846078</v>
      </c>
      <c r="K30" s="55">
        <v>8.7006707423718321</v>
      </c>
      <c r="L30" s="55">
        <v>8.8601898416397962</v>
      </c>
      <c r="M30" s="55">
        <v>8.7441155615255894</v>
      </c>
      <c r="N30" s="55">
        <v>8.9520332990821849</v>
      </c>
      <c r="O30" s="55">
        <v>9.4783873175816158</v>
      </c>
      <c r="P30" s="55">
        <v>9.8416218702677458</v>
      </c>
      <c r="Q30" s="55">
        <v>9.0826168183004405</v>
      </c>
      <c r="R30" s="55">
        <v>5.9447835394246331</v>
      </c>
      <c r="S30" s="55">
        <v>8.6176421811943626</v>
      </c>
      <c r="T30" s="55">
        <v>10.483323315600737</v>
      </c>
      <c r="U30" s="56">
        <v>10.537937714113109</v>
      </c>
      <c r="V30" s="56">
        <v>8.8981751447779818</v>
      </c>
      <c r="W30" s="56">
        <v>9.2114035161533661</v>
      </c>
      <c r="X30" s="56">
        <v>9.775111711289604</v>
      </c>
      <c r="Y30" s="56">
        <v>9.8971552021739839</v>
      </c>
      <c r="Z30" s="56">
        <v>9.9030361303604408</v>
      </c>
      <c r="AA30" s="44">
        <v>11.03245649772504</v>
      </c>
      <c r="AB30" s="44">
        <v>10.132269026099053</v>
      </c>
      <c r="AC30" s="44">
        <v>10.02314314903259</v>
      </c>
      <c r="AD30" s="44">
        <v>10.248255526083758</v>
      </c>
      <c r="AE30" s="45">
        <v>10.079385651505653</v>
      </c>
      <c r="AF30" s="45">
        <v>10.664275714366289</v>
      </c>
      <c r="AG30" s="53"/>
    </row>
    <row r="31" spans="1:33" s="9" customFormat="1" ht="21" customHeight="1">
      <c r="A31" s="54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44"/>
      <c r="AB31" s="44"/>
      <c r="AC31" s="44"/>
      <c r="AD31" s="44"/>
      <c r="AE31" s="45"/>
      <c r="AF31" s="45"/>
      <c r="AG31" s="53"/>
    </row>
    <row r="32" spans="1:33" s="9" customFormat="1" ht="21" customHeight="1">
      <c r="A32" s="30" t="s">
        <v>26</v>
      </c>
      <c r="B32" s="55">
        <v>30.739376940932608</v>
      </c>
      <c r="C32" s="55">
        <v>31.085186978554745</v>
      </c>
      <c r="D32" s="55">
        <v>30.996716285170983</v>
      </c>
      <c r="E32" s="55">
        <v>30.244566842243017</v>
      </c>
      <c r="F32" s="55">
        <v>30.302716828979051</v>
      </c>
      <c r="G32" s="55">
        <v>31.156779379364934</v>
      </c>
      <c r="H32" s="55">
        <v>31.743512981557366</v>
      </c>
      <c r="I32" s="55">
        <v>31.657492513067385</v>
      </c>
      <c r="J32" s="55">
        <v>30.616448479819066</v>
      </c>
      <c r="K32" s="55">
        <v>31.346816040454868</v>
      </c>
      <c r="L32" s="55">
        <v>30.854890028706446</v>
      </c>
      <c r="M32" s="55">
        <v>31.425878085530798</v>
      </c>
      <c r="N32" s="55">
        <v>31.258774969957678</v>
      </c>
      <c r="O32" s="55">
        <v>29.768428798908353</v>
      </c>
      <c r="P32" s="55">
        <v>30.275648894283545</v>
      </c>
      <c r="Q32" s="55">
        <v>30.308661834821596</v>
      </c>
      <c r="R32" s="55">
        <v>24.14178113990619</v>
      </c>
      <c r="S32" s="55">
        <v>24.758256138391324</v>
      </c>
      <c r="T32" s="55">
        <v>26.589736138261955</v>
      </c>
      <c r="U32" s="56">
        <v>28.779948195870766</v>
      </c>
      <c r="V32" s="56">
        <v>29.534857986434893</v>
      </c>
      <c r="W32" s="56">
        <v>30.624925182595184</v>
      </c>
      <c r="X32" s="56">
        <v>31.495823539944237</v>
      </c>
      <c r="Y32" s="56">
        <v>30.86548419756199</v>
      </c>
      <c r="Z32" s="56">
        <v>32.000203499765277</v>
      </c>
      <c r="AA32" s="44">
        <v>30.71860112523661</v>
      </c>
      <c r="AB32" s="44">
        <v>31.54476439259756</v>
      </c>
      <c r="AC32" s="44">
        <v>32.518133182489315</v>
      </c>
      <c r="AD32" s="44">
        <v>31.733787126958273</v>
      </c>
      <c r="AE32" s="45">
        <v>33.20294336599278</v>
      </c>
      <c r="AF32" s="45">
        <v>32.682580427855825</v>
      </c>
      <c r="AG32" s="53"/>
    </row>
    <row r="33" spans="1:33" s="9" customFormat="1" ht="21" customHeight="1">
      <c r="A33" s="54" t="s">
        <v>48</v>
      </c>
      <c r="B33" s="55">
        <v>19.341101546037137</v>
      </c>
      <c r="C33" s="55">
        <v>19.756976991639725</v>
      </c>
      <c r="D33" s="55">
        <v>19.841949223467175</v>
      </c>
      <c r="E33" s="55">
        <v>19.486769472701642</v>
      </c>
      <c r="F33" s="55">
        <v>19.469440430451403</v>
      </c>
      <c r="G33" s="55">
        <v>19.712139890195182</v>
      </c>
      <c r="H33" s="55">
        <v>19.912014622086577</v>
      </c>
      <c r="I33" s="55">
        <v>20.420367342417943</v>
      </c>
      <c r="J33" s="55">
        <v>19.804648704178575</v>
      </c>
      <c r="K33" s="55">
        <v>19.998232742597903</v>
      </c>
      <c r="L33" s="55">
        <v>19.403110583053003</v>
      </c>
      <c r="M33" s="55">
        <v>19.722878339033652</v>
      </c>
      <c r="N33" s="55">
        <v>20.113370138804228</v>
      </c>
      <c r="O33" s="55">
        <v>19.059790393178083</v>
      </c>
      <c r="P33" s="55">
        <v>18.850377292420269</v>
      </c>
      <c r="Q33" s="55">
        <v>18.995696077037046</v>
      </c>
      <c r="R33" s="55">
        <v>18.666361747369315</v>
      </c>
      <c r="S33" s="55">
        <v>17.971581058944921</v>
      </c>
      <c r="T33" s="55">
        <v>17.666304513427708</v>
      </c>
      <c r="U33" s="56">
        <v>19.694311414147357</v>
      </c>
      <c r="V33" s="56">
        <v>20.716389505888099</v>
      </c>
      <c r="W33" s="56">
        <v>20.897318897091697</v>
      </c>
      <c r="X33" s="56">
        <v>20.962332348479404</v>
      </c>
      <c r="Y33" s="56">
        <v>19.564331373857833</v>
      </c>
      <c r="Z33" s="56">
        <v>19.282544888387378</v>
      </c>
      <c r="AA33" s="44">
        <v>18.416540745989501</v>
      </c>
      <c r="AB33" s="44">
        <v>20.519376451660374</v>
      </c>
      <c r="AC33" s="44">
        <v>20.172393035512499</v>
      </c>
      <c r="AD33" s="44">
        <v>19.340932073593216</v>
      </c>
      <c r="AE33" s="45">
        <v>21.184794091495789</v>
      </c>
      <c r="AF33" s="45">
        <v>21.085400371088365</v>
      </c>
      <c r="AG33" s="53"/>
    </row>
    <row r="34" spans="1:33" s="9" customFormat="1" ht="21" customHeight="1">
      <c r="A34" s="54" t="s">
        <v>27</v>
      </c>
      <c r="B34" s="55">
        <v>11.398275394895471</v>
      </c>
      <c r="C34" s="55">
        <v>11.328209986915022</v>
      </c>
      <c r="D34" s="55">
        <v>11.15476706170381</v>
      </c>
      <c r="E34" s="55">
        <v>10.757797369541375</v>
      </c>
      <c r="F34" s="55">
        <v>10.833276398527648</v>
      </c>
      <c r="G34" s="55">
        <v>11.444639489169752</v>
      </c>
      <c r="H34" s="55">
        <v>11.831498359470791</v>
      </c>
      <c r="I34" s="55">
        <v>11.237125170649442</v>
      </c>
      <c r="J34" s="55">
        <v>10.811799775640491</v>
      </c>
      <c r="K34" s="55">
        <v>11.348583297856965</v>
      </c>
      <c r="L34" s="55">
        <v>11.451779445653443</v>
      </c>
      <c r="M34" s="55">
        <v>11.702999746497147</v>
      </c>
      <c r="N34" s="55">
        <v>11.145404831153451</v>
      </c>
      <c r="O34" s="55">
        <v>10.708638405730268</v>
      </c>
      <c r="P34" s="55">
        <v>11.425271601863276</v>
      </c>
      <c r="Q34" s="55">
        <v>11.31296575778455</v>
      </c>
      <c r="R34" s="55">
        <v>5.4754193925368755</v>
      </c>
      <c r="S34" s="55">
        <v>6.7866750794464039</v>
      </c>
      <c r="T34" s="55">
        <v>8.9234316248342491</v>
      </c>
      <c r="U34" s="56">
        <v>9.0856367817234087</v>
      </c>
      <c r="V34" s="56">
        <v>8.8184684805467963</v>
      </c>
      <c r="W34" s="56">
        <v>9.727606285503489</v>
      </c>
      <c r="X34" s="56">
        <v>10.533491191464833</v>
      </c>
      <c r="Y34" s="56">
        <v>11.301152823704157</v>
      </c>
      <c r="Z34" s="56">
        <v>12.717658611377896</v>
      </c>
      <c r="AA34" s="44">
        <v>12.302060379247109</v>
      </c>
      <c r="AB34" s="44">
        <v>11.025387940937186</v>
      </c>
      <c r="AC34" s="44">
        <v>12.345740146976816</v>
      </c>
      <c r="AD34" s="44">
        <v>12.392855053365057</v>
      </c>
      <c r="AE34" s="45">
        <v>12.01814927449699</v>
      </c>
      <c r="AF34" s="45">
        <v>11.597180056767463</v>
      </c>
      <c r="AG34" s="53"/>
    </row>
    <row r="35" spans="1:33" s="9" customFormat="1" ht="21" customHeight="1">
      <c r="A35" s="54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44"/>
      <c r="AB35" s="44"/>
      <c r="AC35" s="44"/>
      <c r="AD35" s="44"/>
      <c r="AE35" s="45"/>
      <c r="AF35" s="45"/>
      <c r="AG35" s="53"/>
    </row>
    <row r="36" spans="1:33" s="9" customFormat="1" ht="21" customHeight="1">
      <c r="A36" s="30" t="s">
        <v>49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6"/>
      <c r="V36" s="56"/>
      <c r="W36" s="56"/>
      <c r="X36" s="56"/>
      <c r="Y36" s="56"/>
      <c r="Z36" s="56"/>
      <c r="AA36" s="44"/>
      <c r="AB36" s="44"/>
      <c r="AC36" s="44"/>
      <c r="AD36" s="44"/>
      <c r="AE36" s="45"/>
      <c r="AF36" s="45"/>
      <c r="AG36" s="53"/>
    </row>
    <row r="37" spans="1:33" s="9" customFormat="1" ht="21" customHeight="1">
      <c r="A37" s="54" t="s">
        <v>50</v>
      </c>
      <c r="B37" s="55">
        <v>5.533864728474029</v>
      </c>
      <c r="C37" s="55">
        <v>5.3623620904746589</v>
      </c>
      <c r="D37" s="55">
        <v>5.7909686707312602</v>
      </c>
      <c r="E37" s="55">
        <v>6.090221014237188</v>
      </c>
      <c r="F37" s="55">
        <v>6.027964520370845</v>
      </c>
      <c r="G37" s="55">
        <v>5.5928991953728993</v>
      </c>
      <c r="H37" s="55">
        <v>6.4501113244121502</v>
      </c>
      <c r="I37" s="55">
        <v>6.2557952911151098</v>
      </c>
      <c r="J37" s="55">
        <v>5.8470417631938147</v>
      </c>
      <c r="K37" s="55">
        <v>5.6326233185747894</v>
      </c>
      <c r="L37" s="55">
        <v>5.9659509968770834</v>
      </c>
      <c r="M37" s="55">
        <v>5.9345940278976119</v>
      </c>
      <c r="N37" s="55">
        <v>5.6661871505947508</v>
      </c>
      <c r="O37" s="55">
        <v>5.5203334063025391</v>
      </c>
      <c r="P37" s="55">
        <v>5.7884834425571228</v>
      </c>
      <c r="Q37" s="55">
        <v>6.0549167866803453</v>
      </c>
      <c r="R37" s="55">
        <v>5.9377686516160271</v>
      </c>
      <c r="S37" s="55">
        <v>6.5262811504860689</v>
      </c>
      <c r="T37" s="55">
        <v>5.9586094027428285</v>
      </c>
      <c r="U37" s="56">
        <v>6.936497014990767</v>
      </c>
      <c r="V37" s="56">
        <v>7.6400117109996417</v>
      </c>
      <c r="W37" s="56">
        <v>7.7405917367925738</v>
      </c>
      <c r="X37" s="56">
        <v>6.7259351950686126</v>
      </c>
      <c r="Y37" s="56">
        <v>6.0263521069242572</v>
      </c>
      <c r="Z37" s="56">
        <v>6.6010640130584397</v>
      </c>
      <c r="AA37" s="44">
        <v>6.1242914088891398</v>
      </c>
      <c r="AB37" s="44">
        <v>6.8063602257220417</v>
      </c>
      <c r="AC37" s="44">
        <v>6.633831042065033</v>
      </c>
      <c r="AD37" s="44">
        <v>6.6369980026167186</v>
      </c>
      <c r="AE37" s="45">
        <v>7.4905484974674845</v>
      </c>
      <c r="AF37" s="45">
        <v>7.0091453395892813</v>
      </c>
      <c r="AG37" s="53"/>
    </row>
    <row r="38" spans="1:33" s="9" customFormat="1" ht="21" customHeight="1">
      <c r="A38" s="54" t="s">
        <v>51</v>
      </c>
      <c r="B38" s="55">
        <v>34.303058616273198</v>
      </c>
      <c r="C38" s="55">
        <v>35.169326049023304</v>
      </c>
      <c r="D38" s="55">
        <v>34.759008664380779</v>
      </c>
      <c r="E38" s="55">
        <v>33.709399236706545</v>
      </c>
      <c r="F38" s="55">
        <v>33.558887972934585</v>
      </c>
      <c r="G38" s="55">
        <v>35.813905127987248</v>
      </c>
      <c r="H38" s="55">
        <v>35.594020848193971</v>
      </c>
      <c r="I38" s="55">
        <v>34.82086034619752</v>
      </c>
      <c r="J38" s="55">
        <v>34.391034871627944</v>
      </c>
      <c r="K38" s="55">
        <v>35.789429804311041</v>
      </c>
      <c r="L38" s="55">
        <v>34.783114458230251</v>
      </c>
      <c r="M38" s="55">
        <v>35.293389724442122</v>
      </c>
      <c r="N38" s="55">
        <v>35.711635521343112</v>
      </c>
      <c r="O38" s="55">
        <v>35.090703593529668</v>
      </c>
      <c r="P38" s="55">
        <v>35.892044365902017</v>
      </c>
      <c r="Q38" s="55">
        <v>34.206190634652586</v>
      </c>
      <c r="R38" s="55">
        <v>24.41578169393776</v>
      </c>
      <c r="S38" s="55">
        <v>27.66266949801734</v>
      </c>
      <c r="T38" s="55">
        <v>31.794928093395292</v>
      </c>
      <c r="U38" s="56">
        <v>33.164047000706894</v>
      </c>
      <c r="V38" s="56">
        <v>31.469180566219485</v>
      </c>
      <c r="W38" s="56">
        <v>33.089515682678112</v>
      </c>
      <c r="X38" s="56">
        <v>35.12847559580144</v>
      </c>
      <c r="Y38" s="56">
        <v>35.111175650212708</v>
      </c>
      <c r="Z38" s="56">
        <v>36.095414202776212</v>
      </c>
      <c r="AA38" s="44">
        <v>36.428822264918672</v>
      </c>
      <c r="AB38" s="44">
        <v>35.820180457441623</v>
      </c>
      <c r="AC38" s="44">
        <v>36.525899531584479</v>
      </c>
      <c r="AD38" s="44">
        <v>35.968826736834551</v>
      </c>
      <c r="AE38" s="45">
        <v>36.297958223213769</v>
      </c>
      <c r="AF38" s="45">
        <v>37.385517756183766</v>
      </c>
      <c r="AG38" s="53"/>
    </row>
    <row r="39" spans="1:33" s="9" customFormat="1" ht="21" customHeight="1">
      <c r="A39" s="54" t="s">
        <v>52</v>
      </c>
      <c r="B39" s="55">
        <v>0.63493564468241948</v>
      </c>
      <c r="C39" s="55">
        <v>0.52020662403881412</v>
      </c>
      <c r="D39" s="55">
        <v>0.40564043214865297</v>
      </c>
      <c r="E39" s="55">
        <v>0.50197339894740123</v>
      </c>
      <c r="F39" s="55">
        <v>0.43786613631270493</v>
      </c>
      <c r="G39" s="55">
        <v>0.35897291373903872</v>
      </c>
      <c r="H39" s="55">
        <v>0.3876879215815261</v>
      </c>
      <c r="I39" s="55">
        <v>0.51285010984795276</v>
      </c>
      <c r="J39" s="55">
        <v>0.52109145795036282</v>
      </c>
      <c r="K39" s="55">
        <v>0.33175793888016897</v>
      </c>
      <c r="L39" s="55">
        <v>0.46672410524925345</v>
      </c>
      <c r="M39" s="55">
        <v>0.34992197869737546</v>
      </c>
      <c r="N39" s="55">
        <v>0.42535049373900624</v>
      </c>
      <c r="O39" s="55">
        <v>0.35712777648754396</v>
      </c>
      <c r="P39" s="55">
        <v>0.36073937445759435</v>
      </c>
      <c r="Q39" s="55">
        <v>0.60506915687571372</v>
      </c>
      <c r="R39" s="55">
        <v>0.48252652715277888</v>
      </c>
      <c r="S39" s="55">
        <v>0.30081728068426872</v>
      </c>
      <c r="T39" s="55">
        <v>0.26424364841303921</v>
      </c>
      <c r="U39" s="56">
        <v>0.48789023541164517</v>
      </c>
      <c r="V39" s="56">
        <v>0.8781616398339499</v>
      </c>
      <c r="W39" s="56">
        <v>0.81700606058302883</v>
      </c>
      <c r="X39" s="56">
        <v>0.67922710688297461</v>
      </c>
      <c r="Y39" s="56">
        <v>0.85739761607793785</v>
      </c>
      <c r="Z39" s="56">
        <v>0.66455728572228423</v>
      </c>
      <c r="AA39" s="44">
        <v>0.68914182706971217</v>
      </c>
      <c r="AB39" s="44">
        <v>0.68799006451466971</v>
      </c>
      <c r="AC39" s="44">
        <v>0.7253272995726413</v>
      </c>
      <c r="AD39" s="44">
        <v>0.68731310515458532</v>
      </c>
      <c r="AE39" s="45">
        <v>0.77019913289454778</v>
      </c>
      <c r="AF39" s="45">
        <v>0.40043463996299172</v>
      </c>
      <c r="AG39" s="53"/>
    </row>
    <row r="40" spans="1:33" s="9" customFormat="1" ht="21" customHeight="1">
      <c r="A40" s="54" t="s">
        <v>53</v>
      </c>
      <c r="B40" s="55">
        <v>0.1023765589272851</v>
      </c>
      <c r="C40" s="55">
        <v>2.1158504511712375E-2</v>
      </c>
      <c r="D40" s="55">
        <v>2.436026467991503E-2</v>
      </c>
      <c r="E40" s="55">
        <v>5.60564890148115E-2</v>
      </c>
      <c r="F40" s="55">
        <v>1.8469008439844253E-2</v>
      </c>
      <c r="G40" s="55">
        <v>4.6116145219741292E-2</v>
      </c>
      <c r="H40" s="55">
        <v>4.0475799586827579E-2</v>
      </c>
      <c r="I40" s="55">
        <v>0</v>
      </c>
      <c r="J40" s="55">
        <v>7.2774394019185923E-2</v>
      </c>
      <c r="K40" s="55">
        <v>1.0157863747125571E-2</v>
      </c>
      <c r="L40" s="55">
        <v>7.084636884329463E-3</v>
      </c>
      <c r="M40" s="55">
        <v>8.2660935881106873E-3</v>
      </c>
      <c r="N40" s="55">
        <v>0</v>
      </c>
      <c r="O40" s="55">
        <v>3.1662431119106854E-2</v>
      </c>
      <c r="P40" s="55">
        <v>0</v>
      </c>
      <c r="Q40" s="55">
        <v>6.9619440420975301E-2</v>
      </c>
      <c r="R40" s="55">
        <v>1.442905284282631E-2</v>
      </c>
      <c r="S40" s="55">
        <v>4.181678701005305E-2</v>
      </c>
      <c r="T40" s="55">
        <v>2.5638642430461173E-2</v>
      </c>
      <c r="U40" s="56">
        <v>3.3358616179775098E-2</v>
      </c>
      <c r="V40" s="56">
        <v>4.1901804275222644E-2</v>
      </c>
      <c r="W40" s="56">
        <v>3.490121659547081E-2</v>
      </c>
      <c r="X40" s="56">
        <v>5.3343434954505484E-2</v>
      </c>
      <c r="Y40" s="56">
        <v>1.4973401462872307E-2</v>
      </c>
      <c r="Z40" s="56">
        <v>3.8068722624436335E-2</v>
      </c>
      <c r="AA40" s="44">
        <v>7.4971930823160532E-2</v>
      </c>
      <c r="AB40" s="44">
        <v>0</v>
      </c>
      <c r="AC40" s="44">
        <v>4.4160048776932824E-2</v>
      </c>
      <c r="AD40" s="44">
        <v>0</v>
      </c>
      <c r="AE40" s="45">
        <v>6.6299083342819962E-2</v>
      </c>
      <c r="AF40" s="45">
        <v>0</v>
      </c>
      <c r="AG40" s="53"/>
    </row>
    <row r="41" spans="1:33" s="9" customFormat="1" ht="21" customHeight="1">
      <c r="A41" s="54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44"/>
      <c r="AB41" s="44"/>
      <c r="AC41" s="44"/>
      <c r="AD41" s="44"/>
      <c r="AE41" s="45"/>
      <c r="AF41" s="45"/>
      <c r="AG41" s="53"/>
    </row>
    <row r="42" spans="1:33" s="9" customFormat="1" ht="21" customHeight="1">
      <c r="A42" s="30" t="s">
        <v>54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6"/>
      <c r="V42" s="56"/>
      <c r="W42" s="56"/>
      <c r="X42" s="56"/>
      <c r="Y42" s="56"/>
      <c r="Z42" s="56"/>
      <c r="AA42" s="44"/>
      <c r="AB42" s="44"/>
      <c r="AC42" s="44"/>
      <c r="AD42" s="44"/>
      <c r="AE42" s="45"/>
      <c r="AF42" s="45"/>
      <c r="AG42" s="53"/>
    </row>
    <row r="43" spans="1:33" s="9" customFormat="1" ht="21" customHeight="1">
      <c r="A43" s="54" t="s">
        <v>55</v>
      </c>
      <c r="B43" s="55">
        <v>5.998734263968859</v>
      </c>
      <c r="C43" s="55">
        <v>5.4652431566903283</v>
      </c>
      <c r="D43" s="55">
        <v>5.3635325903847715</v>
      </c>
      <c r="E43" s="55">
        <v>5.2467885496672455</v>
      </c>
      <c r="F43" s="55">
        <v>5.5533816811566643</v>
      </c>
      <c r="G43" s="55">
        <v>5.4886041169476973</v>
      </c>
      <c r="H43" s="55">
        <v>5.3804150482850392</v>
      </c>
      <c r="I43" s="55">
        <v>4.8965338518558443</v>
      </c>
      <c r="J43" s="55">
        <v>5.6674540216737945</v>
      </c>
      <c r="K43" s="55">
        <v>6.2868740998515902</v>
      </c>
      <c r="L43" s="55">
        <v>6.2907931604873468</v>
      </c>
      <c r="M43" s="55">
        <v>6.080155533922567</v>
      </c>
      <c r="N43" s="55">
        <v>6.6974764450791548</v>
      </c>
      <c r="O43" s="55">
        <v>6.0127852605167327</v>
      </c>
      <c r="P43" s="55">
        <v>6.1804246678536661</v>
      </c>
      <c r="Q43" s="55">
        <v>5.7437281058458511</v>
      </c>
      <c r="R43" s="55">
        <v>3.7614599447840904</v>
      </c>
      <c r="S43" s="55">
        <v>5.2548915756334704</v>
      </c>
      <c r="T43" s="55">
        <v>7.5120880107657664</v>
      </c>
      <c r="U43" s="56">
        <v>5.643427513187504</v>
      </c>
      <c r="V43" s="56">
        <v>5.5871363570597223</v>
      </c>
      <c r="W43" s="56">
        <v>5.7001158261646614</v>
      </c>
      <c r="X43" s="56">
        <v>5.5931095683492282</v>
      </c>
      <c r="Y43" s="56">
        <v>4.6354115073997884</v>
      </c>
      <c r="Z43" s="56">
        <v>5.4318286553510742</v>
      </c>
      <c r="AA43" s="44">
        <v>5.4835672761345995</v>
      </c>
      <c r="AB43" s="44">
        <v>5.3142104597109396</v>
      </c>
      <c r="AC43" s="44">
        <v>4.3084310789573932</v>
      </c>
      <c r="AD43" s="44">
        <v>5.2554163271856114</v>
      </c>
      <c r="AE43" s="45">
        <v>5.2445044213217802</v>
      </c>
      <c r="AF43" s="45">
        <v>5.2890551704652431</v>
      </c>
      <c r="AG43" s="53"/>
    </row>
    <row r="44" spans="1:33" s="9" customFormat="1" ht="21" customHeight="1">
      <c r="A44" s="54" t="s">
        <v>56</v>
      </c>
      <c r="B44" s="55">
        <v>20.747667699902863</v>
      </c>
      <c r="C44" s="55">
        <v>21.360072417431926</v>
      </c>
      <c r="D44" s="55">
        <v>21.38912415832807</v>
      </c>
      <c r="E44" s="55">
        <v>19.234801713059952</v>
      </c>
      <c r="F44" s="55">
        <v>20.610149787442204</v>
      </c>
      <c r="G44" s="55">
        <v>21.490685890836538</v>
      </c>
      <c r="H44" s="55">
        <v>22.839170527771792</v>
      </c>
      <c r="I44" s="55">
        <v>19.988854651729437</v>
      </c>
      <c r="J44" s="55">
        <v>21.113269113221445</v>
      </c>
      <c r="K44" s="55">
        <v>21.101882881307223</v>
      </c>
      <c r="L44" s="55">
        <v>20.976579704092028</v>
      </c>
      <c r="M44" s="55">
        <v>19.585848447777153</v>
      </c>
      <c r="N44" s="55">
        <v>21.282892422368903</v>
      </c>
      <c r="O44" s="55">
        <v>21.241977091373375</v>
      </c>
      <c r="P44" s="55">
        <v>21.557265956170195</v>
      </c>
      <c r="Q44" s="55">
        <v>20.084386991299642</v>
      </c>
      <c r="R44" s="55">
        <v>14.758835178911994</v>
      </c>
      <c r="S44" s="55">
        <v>17.213593448575239</v>
      </c>
      <c r="T44" s="55">
        <v>17.498284483255418</v>
      </c>
      <c r="U44" s="56">
        <v>20.748936421125507</v>
      </c>
      <c r="V44" s="56">
        <v>21.134060048681498</v>
      </c>
      <c r="W44" s="56">
        <v>22.597808233456902</v>
      </c>
      <c r="X44" s="56">
        <v>23.832260577435409</v>
      </c>
      <c r="Y44" s="56">
        <v>21.279356031723367</v>
      </c>
      <c r="Z44" s="56">
        <v>24.310476307889761</v>
      </c>
      <c r="AA44" s="44">
        <v>23.275791548773665</v>
      </c>
      <c r="AB44" s="44">
        <v>23.693941491432362</v>
      </c>
      <c r="AC44" s="44">
        <v>23.354425868645578</v>
      </c>
      <c r="AD44" s="44">
        <v>23.893127581134834</v>
      </c>
      <c r="AE44" s="45">
        <v>24.234943559818692</v>
      </c>
      <c r="AF44" s="45">
        <v>24.305129487702633</v>
      </c>
      <c r="AG44" s="53"/>
    </row>
    <row r="45" spans="1:33" s="9" customFormat="1" ht="21" customHeight="1">
      <c r="A45" s="54" t="s">
        <v>57</v>
      </c>
      <c r="B45" s="55">
        <v>12.418404559541502</v>
      </c>
      <c r="C45" s="55">
        <v>12.875569760836111</v>
      </c>
      <c r="D45" s="55">
        <v>12.837234495743957</v>
      </c>
      <c r="E45" s="55">
        <v>12.213039005734904</v>
      </c>
      <c r="F45" s="55">
        <v>12.604395052875836</v>
      </c>
      <c r="G45" s="55">
        <v>13.338746287045392</v>
      </c>
      <c r="H45" s="55">
        <v>13.205419400941137</v>
      </c>
      <c r="I45" s="55">
        <v>12.840229119729671</v>
      </c>
      <c r="J45" s="55">
        <v>12.622196810732699</v>
      </c>
      <c r="K45" s="55">
        <v>12.778993284703057</v>
      </c>
      <c r="L45" s="55">
        <v>12.827537443987747</v>
      </c>
      <c r="M45" s="55">
        <v>12.199070172776029</v>
      </c>
      <c r="N45" s="55">
        <v>12.535251397620998</v>
      </c>
      <c r="O45" s="55">
        <v>12.271751305389461</v>
      </c>
      <c r="P45" s="55">
        <v>13.111154827863212</v>
      </c>
      <c r="Q45" s="55">
        <v>10.920786829471032</v>
      </c>
      <c r="R45" s="55">
        <v>5.1017440979941968</v>
      </c>
      <c r="S45" s="55">
        <v>7.9743624381465743</v>
      </c>
      <c r="T45" s="55">
        <v>10.78503935250998</v>
      </c>
      <c r="U45" s="56">
        <v>10.46073790514715</v>
      </c>
      <c r="V45" s="56">
        <v>11.24428146198029</v>
      </c>
      <c r="W45" s="56">
        <v>11.766311008588834</v>
      </c>
      <c r="X45" s="56">
        <v>12.137170920810679</v>
      </c>
      <c r="Y45" s="56">
        <v>11.815505021319046</v>
      </c>
      <c r="Z45" s="56">
        <v>12.770088064792603</v>
      </c>
      <c r="AA45" s="44">
        <v>13.18396032849409</v>
      </c>
      <c r="AB45" s="44">
        <v>13.132301884726713</v>
      </c>
      <c r="AC45" s="44">
        <v>12.915963367113958</v>
      </c>
      <c r="AD45" s="44">
        <v>13.039932955972173</v>
      </c>
      <c r="AE45" s="45">
        <v>13.533097932202748</v>
      </c>
      <c r="AF45" s="45">
        <v>14.184047807747946</v>
      </c>
      <c r="AG45" s="53"/>
    </row>
    <row r="46" spans="1:33" s="9" customFormat="1" ht="21" customHeight="1">
      <c r="A46" s="54" t="s">
        <v>58</v>
      </c>
      <c r="B46" s="55">
        <v>1.409429024943704</v>
      </c>
      <c r="C46" s="55">
        <v>1.3721679330901209</v>
      </c>
      <c r="D46" s="55">
        <v>1.3900867874838094</v>
      </c>
      <c r="E46" s="55">
        <v>3.6630208704438436</v>
      </c>
      <c r="F46" s="55">
        <v>1.2752611165832777</v>
      </c>
      <c r="G46" s="55">
        <v>1.493857087489302</v>
      </c>
      <c r="H46" s="55">
        <v>1.0472909167765059</v>
      </c>
      <c r="I46" s="55">
        <v>3.8638881238456277</v>
      </c>
      <c r="J46" s="55">
        <v>1.4290225411633692</v>
      </c>
      <c r="K46" s="55">
        <v>1.59621865965125</v>
      </c>
      <c r="L46" s="55">
        <v>1.1279638886737959</v>
      </c>
      <c r="M46" s="55">
        <v>3.721097670149466</v>
      </c>
      <c r="N46" s="55">
        <v>1.2875529006078128</v>
      </c>
      <c r="O46" s="55">
        <v>1.4733135501592916</v>
      </c>
      <c r="P46" s="55">
        <v>1.192421731029659</v>
      </c>
      <c r="Q46" s="55">
        <v>4.1868940920130955</v>
      </c>
      <c r="R46" s="55">
        <v>7.2284667038591115</v>
      </c>
      <c r="S46" s="55">
        <v>4.0887372538424493</v>
      </c>
      <c r="T46" s="55">
        <v>2.2480079404504543</v>
      </c>
      <c r="U46" s="55">
        <v>3.768691027828921</v>
      </c>
      <c r="V46" s="55">
        <v>2.0637778536067874</v>
      </c>
      <c r="W46" s="55">
        <v>1.6177796284387844</v>
      </c>
      <c r="X46" s="55">
        <v>1.0244402661122143</v>
      </c>
      <c r="Y46" s="55">
        <v>4.2796262142355683</v>
      </c>
      <c r="Z46" s="55">
        <v>0.88671119614793259</v>
      </c>
      <c r="AA46" s="69">
        <v>1.3739082782983305</v>
      </c>
      <c r="AB46" s="69">
        <v>1.1740769118083134</v>
      </c>
      <c r="AC46" s="69">
        <v>3.3503976072821566</v>
      </c>
      <c r="AD46" s="69">
        <v>1.1046609803132383</v>
      </c>
      <c r="AE46" s="70">
        <v>1.6124590235754046</v>
      </c>
      <c r="AF46" s="70">
        <v>1.0168652698202205</v>
      </c>
      <c r="AG46" s="63"/>
    </row>
    <row r="47" spans="1:33" s="9" customFormat="1" ht="21" customHeight="1">
      <c r="A47" s="54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44"/>
      <c r="AB47" s="44"/>
      <c r="AC47" s="44"/>
      <c r="AD47" s="44"/>
      <c r="AE47" s="45"/>
      <c r="AF47" s="45"/>
      <c r="AG47" s="53"/>
    </row>
    <row r="48" spans="1:33" s="9" customFormat="1" ht="21" customHeight="1">
      <c r="A48" s="30" t="s">
        <v>59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6"/>
      <c r="V48" s="56"/>
      <c r="W48" s="56"/>
      <c r="X48" s="56"/>
      <c r="Y48" s="56"/>
      <c r="Z48" s="56"/>
      <c r="AA48" s="44"/>
      <c r="AB48" s="44"/>
      <c r="AC48" s="44"/>
      <c r="AD48" s="44"/>
      <c r="AE48" s="45"/>
      <c r="AF48" s="45"/>
      <c r="AG48" s="53"/>
    </row>
    <row r="49" spans="1:33" s="9" customFormat="1" ht="21" customHeight="1">
      <c r="A49" s="54" t="s">
        <v>60</v>
      </c>
      <c r="B49" s="55">
        <v>2.9767280391039272</v>
      </c>
      <c r="C49" s="55">
        <v>2.9677036615959524</v>
      </c>
      <c r="D49" s="55">
        <v>3.2076024715144382</v>
      </c>
      <c r="E49" s="55">
        <v>2.478945696887497</v>
      </c>
      <c r="F49" s="55">
        <v>2.7846367263122116</v>
      </c>
      <c r="G49" s="55">
        <v>2.7019791085322131</v>
      </c>
      <c r="H49" s="55">
        <v>2.9024731174709157</v>
      </c>
      <c r="I49" s="55">
        <v>2.9032295482010495</v>
      </c>
      <c r="J49" s="55">
        <v>2.8612183843915284</v>
      </c>
      <c r="K49" s="55">
        <v>3.1737243550846115</v>
      </c>
      <c r="L49" s="55">
        <v>3.0370247608409486</v>
      </c>
      <c r="M49" s="55">
        <v>2.7286284098160105</v>
      </c>
      <c r="N49" s="55">
        <v>3.2572005782058202</v>
      </c>
      <c r="O49" s="55">
        <v>3.2717590838327282</v>
      </c>
      <c r="P49" s="55">
        <v>3.5228454536874447</v>
      </c>
      <c r="Q49" s="55">
        <v>3.0303511487483825</v>
      </c>
      <c r="R49" s="55">
        <v>2.223884653490702</v>
      </c>
      <c r="S49" s="55">
        <v>2.453214895452541</v>
      </c>
      <c r="T49" s="55">
        <v>2.629911466605634</v>
      </c>
      <c r="U49" s="56">
        <v>3.5250734906420478</v>
      </c>
      <c r="V49" s="56">
        <v>3.4437062836645298</v>
      </c>
      <c r="W49" s="56">
        <v>3.7064915584251659</v>
      </c>
      <c r="X49" s="56">
        <v>3.4999803083349339</v>
      </c>
      <c r="Y49" s="56">
        <v>2.9385924543773481</v>
      </c>
      <c r="Z49" s="56">
        <v>3.3964810691382379</v>
      </c>
      <c r="AA49" s="44">
        <v>2.9734436831752773</v>
      </c>
      <c r="AB49" s="44">
        <v>3.185774449412202</v>
      </c>
      <c r="AC49" s="44">
        <v>3.0437265234983246</v>
      </c>
      <c r="AD49" s="44">
        <v>3.078395679704359</v>
      </c>
      <c r="AE49" s="45">
        <v>3.5012460948558801</v>
      </c>
      <c r="AF49" s="45">
        <v>3.8723642968187919</v>
      </c>
      <c r="AG49" s="53"/>
    </row>
    <row r="50" spans="1:33" s="9" customFormat="1" ht="21" customHeight="1">
      <c r="A50" s="54" t="s">
        <v>61</v>
      </c>
      <c r="B50" s="55">
        <v>5.8735198016695449</v>
      </c>
      <c r="C50" s="55">
        <v>6.2142801600753295</v>
      </c>
      <c r="D50" s="55">
        <v>6.6032480831826526</v>
      </c>
      <c r="E50" s="55">
        <v>6.5566327723507163</v>
      </c>
      <c r="F50" s="55">
        <v>6.2035164792172974</v>
      </c>
      <c r="G50" s="55">
        <v>6.6186062419910554</v>
      </c>
      <c r="H50" s="55">
        <v>6.9929411056895843</v>
      </c>
      <c r="I50" s="55">
        <v>6.6720448382778699</v>
      </c>
      <c r="J50" s="55">
        <v>7.1876913677439633</v>
      </c>
      <c r="K50" s="55">
        <v>6.7636329075981658</v>
      </c>
      <c r="L50" s="55">
        <v>6.8041735588878032</v>
      </c>
      <c r="M50" s="55">
        <v>6.4359050037885686</v>
      </c>
      <c r="N50" s="55">
        <v>7.0149671711454396</v>
      </c>
      <c r="O50" s="55">
        <v>7.0981003374733174</v>
      </c>
      <c r="P50" s="55">
        <v>7.3975530575147888</v>
      </c>
      <c r="Q50" s="55">
        <v>6.504805840190107</v>
      </c>
      <c r="R50" s="55">
        <v>6.0186635943431499</v>
      </c>
      <c r="S50" s="55">
        <v>6.6743696867557478</v>
      </c>
      <c r="T50" s="55">
        <v>5.9915714160757441</v>
      </c>
      <c r="U50" s="56">
        <v>7.1488033142413032</v>
      </c>
      <c r="V50" s="56">
        <v>7.6123403229562676</v>
      </c>
      <c r="W50" s="56">
        <v>8.3547730721946909</v>
      </c>
      <c r="X50" s="56">
        <v>7.6234555745885766</v>
      </c>
      <c r="Y50" s="56">
        <v>7.7309041559252698</v>
      </c>
      <c r="Z50" s="56">
        <v>6.8429689754379019</v>
      </c>
      <c r="AA50" s="44">
        <v>6.9562302030181105</v>
      </c>
      <c r="AB50" s="44">
        <v>7.5157251286790032</v>
      </c>
      <c r="AC50" s="44">
        <v>7.2839454430860595</v>
      </c>
      <c r="AD50" s="44">
        <v>6.9064840043937243</v>
      </c>
      <c r="AE50" s="45">
        <v>7.0385424822262639</v>
      </c>
      <c r="AF50" s="45">
        <v>7.1545924369892528</v>
      </c>
      <c r="AG50" s="53"/>
    </row>
    <row r="51" spans="1:33" s="9" customFormat="1" ht="21" customHeight="1">
      <c r="A51" s="54" t="s">
        <v>62</v>
      </c>
      <c r="B51" s="55">
        <v>21.55667458149307</v>
      </c>
      <c r="C51" s="55">
        <v>22.068702154196636</v>
      </c>
      <c r="D51" s="55">
        <v>21.251827379040979</v>
      </c>
      <c r="E51" s="55">
        <v>21.620539532965232</v>
      </c>
      <c r="F51" s="55">
        <v>21.545993792214301</v>
      </c>
      <c r="G51" s="55">
        <v>22.802839672808798</v>
      </c>
      <c r="H51" s="55">
        <v>22.23471536608924</v>
      </c>
      <c r="I51" s="55">
        <v>22.262709396112808</v>
      </c>
      <c r="J51" s="55">
        <v>21.582663954645191</v>
      </c>
      <c r="K51" s="55">
        <v>21.597987322986043</v>
      </c>
      <c r="L51" s="55">
        <v>21.484003681768762</v>
      </c>
      <c r="M51" s="55">
        <v>22.002587294280477</v>
      </c>
      <c r="N51" s="55">
        <v>21.713042721050524</v>
      </c>
      <c r="O51" s="55">
        <v>20.971224760340608</v>
      </c>
      <c r="P51" s="55">
        <v>21.664277363818911</v>
      </c>
      <c r="Q51" s="55">
        <v>21.287138077636307</v>
      </c>
      <c r="R51" s="55">
        <v>16.264433871705894</v>
      </c>
      <c r="S51" s="55">
        <v>19.340806264994871</v>
      </c>
      <c r="T51" s="55">
        <v>21.103586822805497</v>
      </c>
      <c r="U51" s="56">
        <v>22.115561398621406</v>
      </c>
      <c r="V51" s="56">
        <v>21.331781848195554</v>
      </c>
      <c r="W51" s="56">
        <v>21.143174657550052</v>
      </c>
      <c r="X51" s="56">
        <v>23.064109700574363</v>
      </c>
      <c r="Y51" s="56">
        <v>22.642617094158741</v>
      </c>
      <c r="Z51" s="56">
        <v>24.177259331917806</v>
      </c>
      <c r="AA51" s="44">
        <v>24.274464373804193</v>
      </c>
      <c r="AB51" s="44">
        <v>23.810352047069081</v>
      </c>
      <c r="AC51" s="44">
        <v>25.072089594512381</v>
      </c>
      <c r="AD51" s="44">
        <v>25.195683192075268</v>
      </c>
      <c r="AE51" s="45">
        <v>26.086883793730724</v>
      </c>
      <c r="AF51" s="45">
        <v>26.229763119366584</v>
      </c>
      <c r="AG51" s="53"/>
    </row>
    <row r="52" spans="1:33" s="9" customFormat="1" ht="21" customHeight="1">
      <c r="A52" s="54" t="s">
        <v>63</v>
      </c>
      <c r="B52" s="55">
        <v>9.7044533839280724</v>
      </c>
      <c r="C52" s="55">
        <v>9.300733766270735</v>
      </c>
      <c r="D52" s="55">
        <v>9.5543817226895289</v>
      </c>
      <c r="E52" s="55">
        <v>9.2399683912439308</v>
      </c>
      <c r="F52" s="55">
        <v>9.1985085722399891</v>
      </c>
      <c r="G52" s="55">
        <v>9.3555994607827007</v>
      </c>
      <c r="H52" s="55">
        <v>9.7220884065248825</v>
      </c>
      <c r="I52" s="55">
        <v>9.2433045512034617</v>
      </c>
      <c r="J52" s="55">
        <v>8.7016385239434815</v>
      </c>
      <c r="K52" s="55">
        <v>9.7858188067680469</v>
      </c>
      <c r="L52" s="55">
        <v>9.226979222252627</v>
      </c>
      <c r="M52" s="55">
        <v>9.7725140299994209</v>
      </c>
      <c r="N52" s="55">
        <v>9.2260192619167878</v>
      </c>
      <c r="O52" s="55">
        <v>8.9697326882411055</v>
      </c>
      <c r="P52" s="55">
        <v>8.9615164016413598</v>
      </c>
      <c r="Q52" s="55">
        <v>9.7272041898696955</v>
      </c>
      <c r="R52" s="55">
        <v>5.9931855768950113</v>
      </c>
      <c r="S52" s="55">
        <v>5.6534621169563088</v>
      </c>
      <c r="T52" s="55">
        <v>7.8870719780589074</v>
      </c>
      <c r="U52" s="56">
        <v>7.2933277444457021</v>
      </c>
      <c r="V52" s="56">
        <v>7.2809982497472756</v>
      </c>
      <c r="W52" s="56">
        <v>7.9650303789201269</v>
      </c>
      <c r="X52" s="56">
        <v>7.6509900712053307</v>
      </c>
      <c r="Y52" s="56">
        <v>7.9006117029244756</v>
      </c>
      <c r="Z52" s="56">
        <v>8.3821041875729474</v>
      </c>
      <c r="AA52" s="44">
        <v>8.5666436512055064</v>
      </c>
      <c r="AB52" s="44">
        <v>8.5396628731570647</v>
      </c>
      <c r="AC52" s="44">
        <v>8.1863200350877854</v>
      </c>
      <c r="AD52" s="44">
        <v>7.9135288588903858</v>
      </c>
      <c r="AE52" s="45">
        <v>7.7816657279606822</v>
      </c>
      <c r="AF52" s="45">
        <v>7.3728061128162654</v>
      </c>
      <c r="AG52" s="53"/>
    </row>
    <row r="53" spans="1:33" s="9" customFormat="1" ht="21" customHeight="1">
      <c r="A53" s="54" t="s">
        <v>64</v>
      </c>
      <c r="B53" s="55">
        <v>0.46285974216231207</v>
      </c>
      <c r="C53" s="55">
        <v>0.52163352590983558</v>
      </c>
      <c r="D53" s="55">
        <v>0.36291837551301309</v>
      </c>
      <c r="E53" s="55">
        <v>0.46156374545856865</v>
      </c>
      <c r="F53" s="55">
        <v>0.31053206807418077</v>
      </c>
      <c r="G53" s="55">
        <v>0.33286889820416043</v>
      </c>
      <c r="H53" s="55">
        <v>0.62007789799984991</v>
      </c>
      <c r="I53" s="55">
        <v>0.50821741336539294</v>
      </c>
      <c r="J53" s="55">
        <v>0.498730256067142</v>
      </c>
      <c r="K53" s="55">
        <v>0.44280553307625381</v>
      </c>
      <c r="L53" s="55">
        <v>0.67069297349077439</v>
      </c>
      <c r="M53" s="55">
        <v>0.64653708674073873</v>
      </c>
      <c r="N53" s="55">
        <v>0.59194343335829602</v>
      </c>
      <c r="O53" s="55">
        <v>0.68901033755110164</v>
      </c>
      <c r="P53" s="55">
        <v>0.49507490625422612</v>
      </c>
      <c r="Q53" s="55">
        <v>0.3862967621851281</v>
      </c>
      <c r="R53" s="55">
        <v>0.35033822911463441</v>
      </c>
      <c r="S53" s="55">
        <v>0.40973175203825951</v>
      </c>
      <c r="T53" s="55">
        <v>0.43127810343583817</v>
      </c>
      <c r="U53" s="56">
        <v>0.53902691933862046</v>
      </c>
      <c r="V53" s="56">
        <v>0.36042901676466893</v>
      </c>
      <c r="W53" s="56">
        <v>0.51254502955915215</v>
      </c>
      <c r="X53" s="56">
        <v>0.74844567800432893</v>
      </c>
      <c r="Y53" s="56">
        <v>0.79717336729193711</v>
      </c>
      <c r="Z53" s="56">
        <v>0.60029066011447674</v>
      </c>
      <c r="AA53" s="44">
        <v>0.54644552049759565</v>
      </c>
      <c r="AB53" s="44">
        <v>0.26301624936098</v>
      </c>
      <c r="AC53" s="44">
        <v>0.34313632581453501</v>
      </c>
      <c r="AD53" s="44">
        <v>0.19904610954211943</v>
      </c>
      <c r="AE53" s="45">
        <v>0.21666683814507273</v>
      </c>
      <c r="AF53" s="45">
        <v>0.16557176974515017</v>
      </c>
      <c r="AG53" s="53"/>
    </row>
    <row r="54" spans="1:33" s="9" customFormat="1" ht="21" customHeight="1">
      <c r="A54" s="54" t="s">
        <v>65</v>
      </c>
      <c r="B54" s="55">
        <v>0</v>
      </c>
      <c r="C54" s="55">
        <v>0</v>
      </c>
      <c r="D54" s="55">
        <v>0</v>
      </c>
      <c r="E54" s="55">
        <v>0</v>
      </c>
      <c r="F54" s="55">
        <v>0</v>
      </c>
      <c r="G54" s="55">
        <v>0</v>
      </c>
      <c r="H54" s="55">
        <v>0</v>
      </c>
      <c r="I54" s="55">
        <v>0</v>
      </c>
      <c r="J54" s="55">
        <v>0</v>
      </c>
      <c r="K54" s="55">
        <v>0</v>
      </c>
      <c r="L54" s="55">
        <v>0</v>
      </c>
      <c r="M54" s="55">
        <v>0</v>
      </c>
      <c r="N54" s="55">
        <v>0</v>
      </c>
      <c r="O54" s="55">
        <v>0</v>
      </c>
      <c r="P54" s="55">
        <v>0</v>
      </c>
      <c r="Q54" s="55">
        <v>0</v>
      </c>
      <c r="R54" s="55">
        <v>0</v>
      </c>
      <c r="S54" s="55">
        <v>0</v>
      </c>
      <c r="T54" s="55">
        <v>0</v>
      </c>
      <c r="U54" s="56">
        <v>0</v>
      </c>
      <c r="V54" s="56">
        <v>0</v>
      </c>
      <c r="W54" s="56">
        <v>0</v>
      </c>
      <c r="X54" s="56">
        <v>0</v>
      </c>
      <c r="Y54" s="56">
        <v>0</v>
      </c>
      <c r="Z54" s="56">
        <v>0</v>
      </c>
      <c r="AA54" s="44">
        <v>0</v>
      </c>
      <c r="AB54" s="44">
        <v>0</v>
      </c>
      <c r="AC54" s="44">
        <v>0</v>
      </c>
      <c r="AD54" s="44">
        <v>0</v>
      </c>
      <c r="AE54" s="45">
        <v>0</v>
      </c>
      <c r="AF54" s="45">
        <v>0</v>
      </c>
      <c r="AG54" s="53"/>
    </row>
    <row r="55" spans="1:33" s="9" customFormat="1" ht="21" customHeight="1">
      <c r="A55" s="54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44"/>
      <c r="AB55" s="44"/>
      <c r="AC55" s="44"/>
      <c r="AD55" s="44"/>
      <c r="AE55" s="45"/>
      <c r="AF55" s="45"/>
      <c r="AG55" s="53"/>
    </row>
    <row r="56" spans="1:33" s="9" customFormat="1" ht="21" customHeight="1">
      <c r="A56" s="30" t="s">
        <v>66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6"/>
      <c r="V56" s="56"/>
      <c r="W56" s="56"/>
      <c r="X56" s="56"/>
      <c r="Y56" s="56"/>
      <c r="Z56" s="56"/>
      <c r="AA56" s="44"/>
      <c r="AB56" s="44"/>
      <c r="AC56" s="44"/>
      <c r="AD56" s="44"/>
      <c r="AE56" s="45"/>
      <c r="AF56" s="45"/>
      <c r="AG56" s="53"/>
    </row>
    <row r="57" spans="1:33" s="9" customFormat="1" ht="21" customHeight="1">
      <c r="A57" s="54" t="s">
        <v>67</v>
      </c>
      <c r="B57" s="55">
        <v>0.2507542508574877</v>
      </c>
      <c r="C57" s="55">
        <v>0.27324450172550635</v>
      </c>
      <c r="D57" s="55">
        <v>0.25218728740442853</v>
      </c>
      <c r="E57" s="55">
        <v>0.17299599663002252</v>
      </c>
      <c r="F57" s="55">
        <v>0.23310073234223222</v>
      </c>
      <c r="G57" s="55">
        <v>0.23394692003218454</v>
      </c>
      <c r="H57" s="55">
        <v>0.12176085407697369</v>
      </c>
      <c r="I57" s="55">
        <v>0.20188654717280324</v>
      </c>
      <c r="J57" s="55">
        <v>0.18027176440954157</v>
      </c>
      <c r="K57" s="55">
        <v>0.21588799552800927</v>
      </c>
      <c r="L57" s="55">
        <v>0.16777485290268646</v>
      </c>
      <c r="M57" s="55">
        <v>0.24377639315469626</v>
      </c>
      <c r="N57" s="55">
        <v>0.1677981156063324</v>
      </c>
      <c r="O57" s="55">
        <v>0.15593695238370395</v>
      </c>
      <c r="P57" s="55">
        <v>0.2329544309640354</v>
      </c>
      <c r="Q57" s="55">
        <v>0.18288565814673105</v>
      </c>
      <c r="R57" s="55">
        <v>0.12515964204934407</v>
      </c>
      <c r="S57" s="55">
        <v>0.14786888144625129</v>
      </c>
      <c r="T57" s="55">
        <v>0.18849124733980263</v>
      </c>
      <c r="U57" s="56">
        <v>0.29277508881185588</v>
      </c>
      <c r="V57" s="56">
        <v>0.19957291056860554</v>
      </c>
      <c r="W57" s="56">
        <v>0.33564343239587519</v>
      </c>
      <c r="X57" s="56">
        <v>0.23709170753533032</v>
      </c>
      <c r="Y57" s="56">
        <v>0.41918101499553428</v>
      </c>
      <c r="Z57" s="56">
        <v>0.26303555969972481</v>
      </c>
      <c r="AA57" s="44">
        <v>0.22735848695745425</v>
      </c>
      <c r="AB57" s="44">
        <v>0.37861705062965767</v>
      </c>
      <c r="AC57" s="44">
        <v>0.37079892248680135</v>
      </c>
      <c r="AD57" s="44">
        <v>0.29697506489049602</v>
      </c>
      <c r="AE57" s="45">
        <v>0.29892337006179531</v>
      </c>
      <c r="AF57" s="45">
        <v>0.27147123800364309</v>
      </c>
      <c r="AG57" s="53"/>
    </row>
    <row r="58" spans="1:33" s="9" customFormat="1" ht="21" customHeight="1">
      <c r="A58" s="54" t="s">
        <v>68</v>
      </c>
      <c r="B58" s="55">
        <v>6.2539418698365292</v>
      </c>
      <c r="C58" s="55">
        <v>6.6546163122124717</v>
      </c>
      <c r="D58" s="55">
        <v>6.1084854323318405</v>
      </c>
      <c r="E58" s="55">
        <v>5.6599581008537019</v>
      </c>
      <c r="F58" s="55">
        <v>6.1791005500080711</v>
      </c>
      <c r="G58" s="55">
        <v>5.9942804593224999</v>
      </c>
      <c r="H58" s="55">
        <v>5.8817828536141095</v>
      </c>
      <c r="I58" s="55">
        <v>6.0860334881007603</v>
      </c>
      <c r="J58" s="55">
        <v>5.7678149883095555</v>
      </c>
      <c r="K58" s="55">
        <v>5.6789206823385046</v>
      </c>
      <c r="L58" s="55">
        <v>5.5119876470841742</v>
      </c>
      <c r="M58" s="55">
        <v>5.7022699824951664</v>
      </c>
      <c r="N58" s="55">
        <v>5.9497866559849522</v>
      </c>
      <c r="O58" s="55">
        <v>5.986303828216414</v>
      </c>
      <c r="P58" s="55">
        <v>5.6292819883542169</v>
      </c>
      <c r="Q58" s="55">
        <v>5.4447870338279785</v>
      </c>
      <c r="R58" s="55">
        <v>4.5805083322272893</v>
      </c>
      <c r="S58" s="55">
        <v>5.1539533200551988</v>
      </c>
      <c r="T58" s="55">
        <v>6.3571308210018938</v>
      </c>
      <c r="U58" s="56">
        <v>6.0633720892935363</v>
      </c>
      <c r="V58" s="56">
        <v>5.1457212316585181</v>
      </c>
      <c r="W58" s="56">
        <v>5.0137840464998487</v>
      </c>
      <c r="X58" s="56">
        <v>6.0866057023543245</v>
      </c>
      <c r="Y58" s="56">
        <v>6.0779189090780514</v>
      </c>
      <c r="Z58" s="56">
        <v>6.0712512974455937</v>
      </c>
      <c r="AA58" s="44">
        <v>5.6278808612001265</v>
      </c>
      <c r="AB58" s="44">
        <v>6.0217283196465878</v>
      </c>
      <c r="AC58" s="44">
        <v>6.5603332912443646</v>
      </c>
      <c r="AD58" s="44">
        <v>6.254267710328107</v>
      </c>
      <c r="AE58" s="45">
        <v>6.4682362804275986</v>
      </c>
      <c r="AF58" s="45">
        <v>5.9847068378075869</v>
      </c>
      <c r="AG58" s="53"/>
    </row>
    <row r="59" spans="1:33" s="9" customFormat="1" ht="21" customHeight="1">
      <c r="A59" s="54" t="s">
        <v>69</v>
      </c>
      <c r="B59" s="55">
        <v>4.2565181646278107</v>
      </c>
      <c r="C59" s="55">
        <v>3.9638613319465965</v>
      </c>
      <c r="D59" s="55">
        <v>3.7754746516036755</v>
      </c>
      <c r="E59" s="55">
        <v>3.7289166052310558</v>
      </c>
      <c r="F59" s="55">
        <v>3.7199381548796628</v>
      </c>
      <c r="G59" s="55">
        <v>4.1736748262353611</v>
      </c>
      <c r="H59" s="55">
        <v>3.9434354780280616</v>
      </c>
      <c r="I59" s="55">
        <v>3.6895714253583476</v>
      </c>
      <c r="J59" s="55">
        <v>3.7866943021316408</v>
      </c>
      <c r="K59" s="55">
        <v>4.2376147170785394</v>
      </c>
      <c r="L59" s="55">
        <v>4.0712626175385758</v>
      </c>
      <c r="M59" s="55">
        <v>3.7269321487175744</v>
      </c>
      <c r="N59" s="55">
        <v>3.9942458071370104</v>
      </c>
      <c r="O59" s="55">
        <v>3.9231550921578844</v>
      </c>
      <c r="P59" s="55">
        <v>4.0600906377066961</v>
      </c>
      <c r="Q59" s="55">
        <v>3.5118188734685316</v>
      </c>
      <c r="R59" s="55">
        <v>2.246967007585166</v>
      </c>
      <c r="S59" s="55">
        <v>2.8829970143418127</v>
      </c>
      <c r="T59" s="55">
        <v>4.3636818842663736</v>
      </c>
      <c r="U59" s="56">
        <v>3.3846711153011086</v>
      </c>
      <c r="V59" s="56">
        <v>3.2158699017373089</v>
      </c>
      <c r="W59" s="56">
        <v>3.2302864112048719</v>
      </c>
      <c r="X59" s="56">
        <v>3.5157404072831819</v>
      </c>
      <c r="Y59" s="56">
        <v>3.2669073927171643</v>
      </c>
      <c r="Z59" s="56">
        <v>4.1363817203374866</v>
      </c>
      <c r="AA59" s="44">
        <v>4.1426018199281867</v>
      </c>
      <c r="AB59" s="44">
        <v>3.9183813103873484</v>
      </c>
      <c r="AC59" s="44">
        <v>3.648052486457007</v>
      </c>
      <c r="AD59" s="44">
        <v>4.8378953973923462</v>
      </c>
      <c r="AE59" s="45">
        <v>4.2260023438332333</v>
      </c>
      <c r="AF59" s="45">
        <v>3.9767941343994466</v>
      </c>
      <c r="AG59" s="53"/>
    </row>
    <row r="60" spans="1:33" s="9" customFormat="1" ht="21" customHeight="1">
      <c r="A60" s="54" t="s">
        <v>70</v>
      </c>
      <c r="B60" s="55">
        <v>7.4769155716184796</v>
      </c>
      <c r="C60" s="55">
        <v>7.598720890571256</v>
      </c>
      <c r="D60" s="55">
        <v>7.3702408225163278</v>
      </c>
      <c r="E60" s="55">
        <v>7.5304173408471566</v>
      </c>
      <c r="F60" s="55">
        <v>7.4698750625479704</v>
      </c>
      <c r="G60" s="55">
        <v>7.6278666201519867</v>
      </c>
      <c r="H60" s="55">
        <v>7.782102133532252</v>
      </c>
      <c r="I60" s="55">
        <v>7.4869538316077771</v>
      </c>
      <c r="J60" s="55">
        <v>7.5007622976737869</v>
      </c>
      <c r="K60" s="55">
        <v>7.9879964278062001</v>
      </c>
      <c r="L60" s="55">
        <v>7.6847637911286473</v>
      </c>
      <c r="M60" s="55">
        <v>7.9098200632834796</v>
      </c>
      <c r="N60" s="55">
        <v>7.9747191696128459</v>
      </c>
      <c r="O60" s="55">
        <v>8.0037889352755744</v>
      </c>
      <c r="P60" s="55">
        <v>7.8539891870976124</v>
      </c>
      <c r="Q60" s="55">
        <v>7.583127020268619</v>
      </c>
      <c r="R60" s="55">
        <v>5.3999697650762952</v>
      </c>
      <c r="S60" s="55">
        <v>6.2865279107147076</v>
      </c>
      <c r="T60" s="55">
        <v>6.4694521666843015</v>
      </c>
      <c r="U60" s="56">
        <v>7.244668388193289</v>
      </c>
      <c r="V60" s="56">
        <v>7.1928390857743612</v>
      </c>
      <c r="W60" s="56">
        <v>7.6434750129547782</v>
      </c>
      <c r="X60" s="56">
        <v>8.1290170827562864</v>
      </c>
      <c r="Y60" s="56">
        <v>7.4121576192413139</v>
      </c>
      <c r="Z60" s="56">
        <v>8.218025772330062</v>
      </c>
      <c r="AA60" s="44">
        <v>8.4648222131120754</v>
      </c>
      <c r="AB60" s="44">
        <v>7.7679602682307998</v>
      </c>
      <c r="AC60" s="44">
        <v>8.2077693923144839</v>
      </c>
      <c r="AD60" s="44">
        <v>7.8484935960134079</v>
      </c>
      <c r="AE60" s="45">
        <v>8.9731839855984692</v>
      </c>
      <c r="AF60" s="45">
        <v>8.6754748297280599</v>
      </c>
      <c r="AG60" s="53"/>
    </row>
    <row r="61" spans="1:33" s="9" customFormat="1" ht="21" customHeight="1">
      <c r="A61" s="54" t="s">
        <v>71</v>
      </c>
      <c r="B61" s="55">
        <v>1.3369101871074216</v>
      </c>
      <c r="C61" s="55">
        <v>1.3188536904546824</v>
      </c>
      <c r="D61" s="55">
        <v>1.3643616008666535</v>
      </c>
      <c r="E61" s="55">
        <v>1.5921818813941224</v>
      </c>
      <c r="F61" s="55">
        <v>1.4453873133832347</v>
      </c>
      <c r="G61" s="55">
        <v>1.615232219699593</v>
      </c>
      <c r="H61" s="55">
        <v>1.5553633024052345</v>
      </c>
      <c r="I61" s="55">
        <v>1.9294508932051004</v>
      </c>
      <c r="J61" s="55">
        <v>1.7199790815927891</v>
      </c>
      <c r="K61" s="55">
        <v>1.4793153557656455</v>
      </c>
      <c r="L61" s="55">
        <v>1.3792337450154395</v>
      </c>
      <c r="M61" s="55">
        <v>1.5941472423948444</v>
      </c>
      <c r="N61" s="55">
        <v>1.6365593270520211</v>
      </c>
      <c r="O61" s="55">
        <v>1.2607675878936309</v>
      </c>
      <c r="P61" s="55">
        <v>1.5936556513607945</v>
      </c>
      <c r="Q61" s="55">
        <v>1.7402581801461703</v>
      </c>
      <c r="R61" s="55">
        <v>0.85243622441252553</v>
      </c>
      <c r="S61" s="55">
        <v>1.3840999561239491</v>
      </c>
      <c r="T61" s="55">
        <v>1.072237319925496</v>
      </c>
      <c r="U61" s="56">
        <v>1.1778157558859053</v>
      </c>
      <c r="V61" s="56">
        <v>1.3323439870672671</v>
      </c>
      <c r="W61" s="56">
        <v>1.3323877046739536</v>
      </c>
      <c r="X61" s="56">
        <v>1.5316122953403295</v>
      </c>
      <c r="Y61" s="56">
        <v>1.7267253690582451</v>
      </c>
      <c r="Z61" s="56">
        <v>1.5318673633752105</v>
      </c>
      <c r="AA61" s="44">
        <v>1.590791363893902</v>
      </c>
      <c r="AB61" s="44">
        <v>1.8115878259252964</v>
      </c>
      <c r="AC61" s="44">
        <v>1.520088050479</v>
      </c>
      <c r="AD61" s="44">
        <v>1.4742724001087049</v>
      </c>
      <c r="AE61" s="45">
        <v>1.9484084535977775</v>
      </c>
      <c r="AF61" s="45">
        <v>1.9692653885557874</v>
      </c>
      <c r="AG61" s="53"/>
    </row>
    <row r="62" spans="1:33" s="9" customFormat="1" ht="21" customHeight="1">
      <c r="A62" s="54" t="s">
        <v>72</v>
      </c>
      <c r="B62" s="55">
        <v>3.6339593767269402</v>
      </c>
      <c r="C62" s="55">
        <v>3.1138313850237425</v>
      </c>
      <c r="D62" s="55">
        <v>3.2501090141599875</v>
      </c>
      <c r="E62" s="55">
        <v>3.421493882516971</v>
      </c>
      <c r="F62" s="55">
        <v>3.4481717287955691</v>
      </c>
      <c r="G62" s="55">
        <v>3.3752890621185903</v>
      </c>
      <c r="H62" s="55">
        <v>3.3819251042331655</v>
      </c>
      <c r="I62" s="55">
        <v>3.3025184752643009</v>
      </c>
      <c r="J62" s="55">
        <v>3.4291125219063621</v>
      </c>
      <c r="K62" s="55">
        <v>3.2133997758380906</v>
      </c>
      <c r="L62" s="55">
        <v>3.4306110271567234</v>
      </c>
      <c r="M62" s="55">
        <v>3.41689424626782</v>
      </c>
      <c r="N62" s="55">
        <v>3.5804803288110207</v>
      </c>
      <c r="O62" s="55">
        <v>3.4354536443673513</v>
      </c>
      <c r="P62" s="55">
        <v>3.5733320703023539</v>
      </c>
      <c r="Q62" s="55">
        <v>3.092873327690504</v>
      </c>
      <c r="R62" s="55">
        <v>2.388276725001528</v>
      </c>
      <c r="S62" s="55">
        <v>2.8608599266682373</v>
      </c>
      <c r="T62" s="55">
        <v>2.4783519102841893</v>
      </c>
      <c r="U62" s="56">
        <v>3.5534842760668441</v>
      </c>
      <c r="V62" s="56">
        <v>3.329223231607068</v>
      </c>
      <c r="W62" s="56">
        <v>3.3375552291563797</v>
      </c>
      <c r="X62" s="56">
        <v>3.3227553227382702</v>
      </c>
      <c r="Y62" s="56">
        <v>3.5704241109686272</v>
      </c>
      <c r="Z62" s="56">
        <v>3.5523225891199766</v>
      </c>
      <c r="AA62" s="44">
        <v>3.4225639340051059</v>
      </c>
      <c r="AB62" s="44">
        <v>3.4418375187038199</v>
      </c>
      <c r="AC62" s="44">
        <v>3.6451093730354218</v>
      </c>
      <c r="AD62" s="44">
        <v>3.3217570876023195</v>
      </c>
      <c r="AE62" s="45">
        <v>3.5082025865802771</v>
      </c>
      <c r="AF62" s="45">
        <v>3.6861183982137766</v>
      </c>
      <c r="AG62" s="53"/>
    </row>
    <row r="63" spans="1:33" s="9" customFormat="1" ht="21" customHeight="1">
      <c r="A63" s="54" t="s">
        <v>73</v>
      </c>
      <c r="B63" s="55">
        <v>3.5534519718675202</v>
      </c>
      <c r="C63" s="55">
        <v>3.7616952804932353</v>
      </c>
      <c r="D63" s="55">
        <v>4.2969035668283739</v>
      </c>
      <c r="E63" s="55">
        <v>3.9866776325800775</v>
      </c>
      <c r="F63" s="55">
        <v>3.7532280606991422</v>
      </c>
      <c r="G63" s="55">
        <v>4.1337146170673291</v>
      </c>
      <c r="H63" s="55">
        <v>4.2656597356678416</v>
      </c>
      <c r="I63" s="55">
        <v>3.913072507570392</v>
      </c>
      <c r="J63" s="55">
        <v>3.7240603711550508</v>
      </c>
      <c r="K63" s="55">
        <v>3.9148477178056877</v>
      </c>
      <c r="L63" s="55">
        <v>3.6814324000556398</v>
      </c>
      <c r="M63" s="55">
        <v>4.0631099126323518</v>
      </c>
      <c r="N63" s="55">
        <v>3.893888782458768</v>
      </c>
      <c r="O63" s="55">
        <v>4.147382609401026</v>
      </c>
      <c r="P63" s="55">
        <v>4.0737665488045485</v>
      </c>
      <c r="Q63" s="55">
        <v>3.8908733912068518</v>
      </c>
      <c r="R63" s="55">
        <v>2.8915656678861605</v>
      </c>
      <c r="S63" s="55">
        <v>3.0787781041482365</v>
      </c>
      <c r="T63" s="55">
        <v>3.4484726938876138</v>
      </c>
      <c r="U63" s="56">
        <v>4.1008781478269878</v>
      </c>
      <c r="V63" s="56">
        <v>3.9249883522920226</v>
      </c>
      <c r="W63" s="56">
        <v>4.2194844744893354</v>
      </c>
      <c r="X63" s="56">
        <v>4.6068819594979669</v>
      </c>
      <c r="Y63" s="56">
        <v>3.9742403512318676</v>
      </c>
      <c r="Z63" s="56">
        <v>4.0414218926985574</v>
      </c>
      <c r="AA63" s="44">
        <v>4.2825534505509051</v>
      </c>
      <c r="AB63" s="44">
        <v>4.3854088152001998</v>
      </c>
      <c r="AC63" s="44">
        <v>4.4860990279583763</v>
      </c>
      <c r="AD63" s="44">
        <v>4.4271369102439495</v>
      </c>
      <c r="AE63" s="45">
        <v>4.1802076526055476</v>
      </c>
      <c r="AF63" s="45">
        <v>5.1411917883922476</v>
      </c>
      <c r="AG63" s="53"/>
    </row>
    <row r="64" spans="1:33" s="9" customFormat="1" ht="21" customHeight="1">
      <c r="A64" s="54" t="s">
        <v>74</v>
      </c>
      <c r="B64" s="55">
        <v>2.5075280496300389</v>
      </c>
      <c r="C64" s="55">
        <v>2.3162220654231627</v>
      </c>
      <c r="D64" s="55">
        <v>2.5420809025151199</v>
      </c>
      <c r="E64" s="55">
        <v>2.8420167302983246</v>
      </c>
      <c r="F64" s="55">
        <v>2.7959594350039754</v>
      </c>
      <c r="G64" s="55">
        <v>2.6187494297752876</v>
      </c>
      <c r="H64" s="55">
        <v>3.1276122144540537</v>
      </c>
      <c r="I64" s="55">
        <v>3.0226258067080596</v>
      </c>
      <c r="J64" s="55">
        <v>2.5403975456412509</v>
      </c>
      <c r="K64" s="55">
        <v>2.3950133816674253</v>
      </c>
      <c r="L64" s="55">
        <v>3.0120498391240837</v>
      </c>
      <c r="M64" s="55">
        <v>3.0634017064347518</v>
      </c>
      <c r="N64" s="55">
        <v>2.5380170326895279</v>
      </c>
      <c r="O64" s="55">
        <v>2.4088797041524663</v>
      </c>
      <c r="P64" s="55">
        <v>2.6699879395775397</v>
      </c>
      <c r="Q64" s="55">
        <v>3.1151040494433344</v>
      </c>
      <c r="R64" s="55">
        <v>2.7175909429606326</v>
      </c>
      <c r="S64" s="55">
        <v>2.6076528289619278</v>
      </c>
      <c r="T64" s="55">
        <v>2.8078830680790143</v>
      </c>
      <c r="U64" s="56">
        <v>3.4942740972665725</v>
      </c>
      <c r="V64" s="56">
        <v>3.6487032218451794</v>
      </c>
      <c r="W64" s="56">
        <v>3.8892088939944931</v>
      </c>
      <c r="X64" s="56">
        <v>3.1756497877292644</v>
      </c>
      <c r="Y64" s="56">
        <v>2.8857165761154882</v>
      </c>
      <c r="Z64" s="56">
        <v>3.0289432655575035</v>
      </c>
      <c r="AA64" s="44">
        <v>2.6628456840507551</v>
      </c>
      <c r="AB64" s="44">
        <v>2.9467296062191277</v>
      </c>
      <c r="AC64" s="44">
        <v>2.7563024671699368</v>
      </c>
      <c r="AD64" s="44">
        <v>3.0433454602477861</v>
      </c>
      <c r="AE64" s="45">
        <v>3.3686014630537602</v>
      </c>
      <c r="AF64" s="45">
        <v>2.7312093153930705</v>
      </c>
      <c r="AG64" s="53"/>
    </row>
    <row r="65" spans="1:33" s="9" customFormat="1" ht="21" customHeight="1">
      <c r="A65" s="54" t="s">
        <v>75</v>
      </c>
      <c r="B65" s="55">
        <v>2.7633573901257553</v>
      </c>
      <c r="C65" s="55">
        <v>2.9175386922819091</v>
      </c>
      <c r="D65" s="55">
        <v>2.8384772930868141</v>
      </c>
      <c r="E65" s="55">
        <v>2.7321809576221394</v>
      </c>
      <c r="F65" s="55">
        <v>2.7153297553288303</v>
      </c>
      <c r="G65" s="55">
        <v>2.9433202685155253</v>
      </c>
      <c r="H65" s="55">
        <v>3.054720301227924</v>
      </c>
      <c r="I65" s="55">
        <v>2.9291655756843271</v>
      </c>
      <c r="J65" s="55">
        <v>3.2261481218423884</v>
      </c>
      <c r="K65" s="55">
        <v>3.4291752967502149</v>
      </c>
      <c r="L65" s="55">
        <v>3.0561904204637389</v>
      </c>
      <c r="M65" s="55">
        <v>2.8493007988833576</v>
      </c>
      <c r="N65" s="55">
        <v>3.4312056984621817</v>
      </c>
      <c r="O65" s="55">
        <v>3.178987257798723</v>
      </c>
      <c r="P65" s="55">
        <v>3.2395775189072067</v>
      </c>
      <c r="Q65" s="55">
        <v>3.1435621348672989</v>
      </c>
      <c r="R65" s="55">
        <v>3.0208006912727914</v>
      </c>
      <c r="S65" s="55">
        <v>3.2539940111112395</v>
      </c>
      <c r="T65" s="55">
        <v>2.9499290864991399</v>
      </c>
      <c r="U65" s="56">
        <v>3.0284068271601923</v>
      </c>
      <c r="V65" s="56">
        <v>3.1951469857038424</v>
      </c>
      <c r="W65" s="56">
        <v>3.5460192526050029</v>
      </c>
      <c r="X65" s="56">
        <v>3.7917146947054321</v>
      </c>
      <c r="Y65" s="56">
        <v>3.5546814585968916</v>
      </c>
      <c r="Z65" s="56">
        <v>2.9466214193731779</v>
      </c>
      <c r="AA65" s="44">
        <v>2.7800077803845862</v>
      </c>
      <c r="AB65" s="44">
        <v>3.9981923070256631</v>
      </c>
      <c r="AC65" s="44">
        <v>3.2599419172228328</v>
      </c>
      <c r="AD65" s="44">
        <v>2.8800617565431459</v>
      </c>
      <c r="AE65" s="45">
        <v>3.4960619154314969</v>
      </c>
      <c r="AF65" s="45">
        <v>3.5384403749650137</v>
      </c>
      <c r="AG65" s="53"/>
    </row>
    <row r="66" spans="1:33" s="9" customFormat="1" ht="21" customHeight="1">
      <c r="A66" s="54" t="s">
        <v>76</v>
      </c>
      <c r="B66" s="55">
        <v>1.8198389447052357</v>
      </c>
      <c r="C66" s="55">
        <v>2.1488205322819613</v>
      </c>
      <c r="D66" s="55">
        <v>2.428663073330072</v>
      </c>
      <c r="E66" s="55">
        <v>2.1636888148757363</v>
      </c>
      <c r="F66" s="55">
        <v>2.0568992526655303</v>
      </c>
      <c r="G66" s="55">
        <v>2.0647365351886826</v>
      </c>
      <c r="H66" s="55">
        <v>2.1309639370203652</v>
      </c>
      <c r="I66" s="55">
        <v>2.2877740522882197</v>
      </c>
      <c r="J66" s="55">
        <v>2.022782616397425</v>
      </c>
      <c r="K66" s="55">
        <v>2.272029418860531</v>
      </c>
      <c r="L66" s="55">
        <v>2.0957280900947177</v>
      </c>
      <c r="M66" s="55">
        <v>1.9973341673493357</v>
      </c>
      <c r="N66" s="55">
        <v>2.2026158588620492</v>
      </c>
      <c r="O66" s="55">
        <v>2.3509789170851283</v>
      </c>
      <c r="P66" s="55">
        <v>2.2837109650546887</v>
      </c>
      <c r="Q66" s="55">
        <v>2.0612021435386612</v>
      </c>
      <c r="R66" s="55">
        <v>2.2349336180960151</v>
      </c>
      <c r="S66" s="55">
        <v>2.5781641689167558</v>
      </c>
      <c r="T66" s="55">
        <v>2.3166217659617661</v>
      </c>
      <c r="U66" s="56">
        <v>2.5672690007961569</v>
      </c>
      <c r="V66" s="56">
        <v>2.5136863120818069</v>
      </c>
      <c r="W66" s="56">
        <v>2.6476199989739326</v>
      </c>
      <c r="X66" s="56">
        <v>2.3288202202407851</v>
      </c>
      <c r="Y66" s="56">
        <v>2.4460829338851786</v>
      </c>
      <c r="Z66" s="56">
        <v>2.8526912036418923</v>
      </c>
      <c r="AA66" s="44">
        <v>2.7416360026861586</v>
      </c>
      <c r="AB66" s="44">
        <v>1.9741945336494098</v>
      </c>
      <c r="AC66" s="44">
        <v>2.3504865013201965</v>
      </c>
      <c r="AD66" s="44">
        <v>2.5723306805167172</v>
      </c>
      <c r="AE66" s="45">
        <v>2.2280886275631735</v>
      </c>
      <c r="AF66" s="45">
        <v>2.2962648343329026</v>
      </c>
      <c r="AG66" s="53"/>
    </row>
    <row r="67" spans="1:33" s="9" customFormat="1" ht="21" customHeight="1">
      <c r="A67" s="54" t="s">
        <v>77</v>
      </c>
      <c r="B67" s="55">
        <v>3.4912640501181729</v>
      </c>
      <c r="C67" s="55">
        <v>3.4627881648146612</v>
      </c>
      <c r="D67" s="55">
        <v>3.6210445101043738</v>
      </c>
      <c r="E67" s="55">
        <v>3.2882415642252472</v>
      </c>
      <c r="F67" s="55">
        <v>3.2392870291661122</v>
      </c>
      <c r="G67" s="55">
        <v>3.534460930017469</v>
      </c>
      <c r="H67" s="55">
        <v>3.5087090724394074</v>
      </c>
      <c r="I67" s="55">
        <v>3.3364043513680315</v>
      </c>
      <c r="J67" s="55">
        <v>3.3610346149430654</v>
      </c>
      <c r="K67" s="55">
        <v>3.5148176870832466</v>
      </c>
      <c r="L67" s="55">
        <v>3.5575668792174526</v>
      </c>
      <c r="M67" s="55">
        <v>3.9235645575620572</v>
      </c>
      <c r="N67" s="55">
        <v>3.6155209947926648</v>
      </c>
      <c r="O67" s="55">
        <v>3.1161832734578403</v>
      </c>
      <c r="P67" s="55">
        <v>3.4625260301059773</v>
      </c>
      <c r="Q67" s="55">
        <v>3.5754802043017135</v>
      </c>
      <c r="R67" s="55">
        <v>1.994169451051641</v>
      </c>
      <c r="S67" s="55">
        <v>2.1167723480935883</v>
      </c>
      <c r="T67" s="55">
        <v>2.3904851479984819</v>
      </c>
      <c r="U67" s="56">
        <v>1.8745180983459504</v>
      </c>
      <c r="V67" s="56">
        <v>2.2487868757315121</v>
      </c>
      <c r="W67" s="56">
        <v>2.6290462813340723</v>
      </c>
      <c r="X67" s="56">
        <v>2.2641084013304797</v>
      </c>
      <c r="Y67" s="56">
        <v>2.6313846813263395</v>
      </c>
      <c r="Z67" s="56">
        <v>3.0209082549841293</v>
      </c>
      <c r="AA67" s="44">
        <v>3.1193812574333575</v>
      </c>
      <c r="AB67" s="44">
        <v>2.7592012020770129</v>
      </c>
      <c r="AC67" s="44">
        <v>3.1182253333059262</v>
      </c>
      <c r="AD67" s="44">
        <v>2.6817078655394773</v>
      </c>
      <c r="AE67" s="45">
        <v>2.5394513730939758</v>
      </c>
      <c r="AF67" s="45">
        <v>2.9655624488442744</v>
      </c>
      <c r="AG67" s="53"/>
    </row>
    <row r="68" spans="1:33" s="9" customFormat="1" ht="21" customHeight="1">
      <c r="A68" s="54" t="s">
        <v>78</v>
      </c>
      <c r="B68" s="55">
        <v>2.1178811746562456</v>
      </c>
      <c r="C68" s="55">
        <v>2.2224645232919027</v>
      </c>
      <c r="D68" s="55">
        <v>2.2840891049775829</v>
      </c>
      <c r="E68" s="55">
        <v>1.9151010581485821</v>
      </c>
      <c r="F68" s="55">
        <v>2.0984420281241518</v>
      </c>
      <c r="G68" s="55">
        <v>2.4065297614955523</v>
      </c>
      <c r="H68" s="55">
        <v>2.6199726112573662</v>
      </c>
      <c r="I68" s="55">
        <v>2.2797393298390776</v>
      </c>
      <c r="J68" s="55">
        <v>2.2759204479969131</v>
      </c>
      <c r="K68" s="55">
        <v>2.1205190815997716</v>
      </c>
      <c r="L68" s="55">
        <v>2.3951048032226341</v>
      </c>
      <c r="M68" s="55">
        <v>2.1038780346625323</v>
      </c>
      <c r="N68" s="55">
        <v>2.0516344763928314</v>
      </c>
      <c r="O68" s="55">
        <v>2.2853621920986571</v>
      </c>
      <c r="P68" s="55">
        <v>2.5036750116037512</v>
      </c>
      <c r="Q68" s="55">
        <v>2.7082680334648308</v>
      </c>
      <c r="R68" s="55">
        <v>1.3572534352986401</v>
      </c>
      <c r="S68" s="55">
        <v>1.4846194946950615</v>
      </c>
      <c r="T68" s="55">
        <v>2.3668313444107416</v>
      </c>
      <c r="U68" s="56">
        <v>2.7839293911110752</v>
      </c>
      <c r="V68" s="56">
        <v>2.5698933936977015</v>
      </c>
      <c r="W68" s="56">
        <v>2.3174665693440963</v>
      </c>
      <c r="X68" s="56">
        <v>2.7760240241020568</v>
      </c>
      <c r="Y68" s="56">
        <v>2.7010018885784595</v>
      </c>
      <c r="Z68" s="56">
        <v>2.5557592048650442</v>
      </c>
      <c r="AA68" s="44">
        <v>2.991032425628509</v>
      </c>
      <c r="AB68" s="44">
        <v>2.8083285311330144</v>
      </c>
      <c r="AC68" s="44">
        <v>2.9056337731141184</v>
      </c>
      <c r="AD68" s="44">
        <v>2.5669327071062957</v>
      </c>
      <c r="AE68" s="45">
        <v>2.3861297644583677</v>
      </c>
      <c r="AF68" s="45">
        <v>2.6637982829947315</v>
      </c>
      <c r="AG68" s="53"/>
    </row>
    <row r="69" spans="1:33" s="9" customFormat="1" ht="21" customHeight="1">
      <c r="A69" s="54" t="s">
        <v>79</v>
      </c>
      <c r="B69" s="55">
        <v>0.43613961210121144</v>
      </c>
      <c r="C69" s="55">
        <v>0.51893106024502211</v>
      </c>
      <c r="D69" s="55">
        <v>0.35801902413828524</v>
      </c>
      <c r="E69" s="55">
        <v>0.3018084805848551</v>
      </c>
      <c r="F69" s="55">
        <v>0.32081245932017055</v>
      </c>
      <c r="G69" s="55">
        <v>0.36568395153876337</v>
      </c>
      <c r="H69" s="55">
        <v>0.46852600405169492</v>
      </c>
      <c r="I69" s="55">
        <v>0.43019714634384054</v>
      </c>
      <c r="J69" s="55">
        <v>0.45839406093247692</v>
      </c>
      <c r="K69" s="55">
        <v>0.46672044827882908</v>
      </c>
      <c r="L69" s="55">
        <v>0.35538809059225396</v>
      </c>
      <c r="M69" s="55">
        <v>0.38282564286171461</v>
      </c>
      <c r="N69" s="55">
        <v>0.43783416639091594</v>
      </c>
      <c r="O69" s="55">
        <v>0.36796898179066434</v>
      </c>
      <c r="P69" s="55">
        <v>0.28337872697141031</v>
      </c>
      <c r="Q69" s="55">
        <v>0.47656591961315781</v>
      </c>
      <c r="R69" s="55">
        <v>0.58732991478597918</v>
      </c>
      <c r="S69" s="55">
        <v>0.27274264856491265</v>
      </c>
      <c r="T69" s="55">
        <v>0.15244246739286216</v>
      </c>
      <c r="U69" s="56">
        <v>0.54888163328370942</v>
      </c>
      <c r="V69" s="56">
        <v>0.87380608441148078</v>
      </c>
      <c r="W69" s="56">
        <v>0.68683395544316461</v>
      </c>
      <c r="X69" s="56">
        <v>0.31794257152574407</v>
      </c>
      <c r="Y69" s="56">
        <v>0.39583357513003714</v>
      </c>
      <c r="Z69" s="56">
        <v>0.28429401732224457</v>
      </c>
      <c r="AA69" s="44">
        <v>0.4891025963225234</v>
      </c>
      <c r="AB69" s="44">
        <v>0.49308018047216445</v>
      </c>
      <c r="AC69" s="44">
        <v>0.57472798557834381</v>
      </c>
      <c r="AD69" s="44">
        <v>0.63755989770341193</v>
      </c>
      <c r="AE69" s="45">
        <v>0.48781070642576047</v>
      </c>
      <c r="AF69" s="45">
        <v>0.42286305769505245</v>
      </c>
      <c r="AG69" s="53"/>
    </row>
    <row r="70" spans="1:33" s="9" customFormat="1" ht="21" customHeight="1">
      <c r="A70" s="59" t="s">
        <v>80</v>
      </c>
      <c r="B70" s="65">
        <v>0.67577493437807878</v>
      </c>
      <c r="C70" s="65">
        <v>0.80146483728238038</v>
      </c>
      <c r="D70" s="65">
        <v>0.48984174807707637</v>
      </c>
      <c r="E70" s="65">
        <v>1.0219710930979553</v>
      </c>
      <c r="F70" s="65">
        <v>0.56765607579332666</v>
      </c>
      <c r="G70" s="65">
        <v>0.72440778116010285</v>
      </c>
      <c r="H70" s="65">
        <v>0.62976229176602339</v>
      </c>
      <c r="I70" s="65">
        <v>0.69411231664954331</v>
      </c>
      <c r="J70" s="65">
        <v>0.83856975185906146</v>
      </c>
      <c r="K70" s="65">
        <v>0.837710939112429</v>
      </c>
      <c r="L70" s="65">
        <v>0.82377999364414878</v>
      </c>
      <c r="M70" s="65">
        <v>0.60891692792553331</v>
      </c>
      <c r="N70" s="65">
        <v>0.32886675142374477</v>
      </c>
      <c r="O70" s="65">
        <v>0.37867823135979412</v>
      </c>
      <c r="P70" s="65">
        <v>0.58134047610589823</v>
      </c>
      <c r="Q70" s="65">
        <v>0.40899004864523769</v>
      </c>
      <c r="R70" s="65">
        <v>0.45354450784538441</v>
      </c>
      <c r="S70" s="65">
        <v>0.42255410235585283</v>
      </c>
      <c r="T70" s="65">
        <v>0.68140886324994232</v>
      </c>
      <c r="U70" s="65">
        <v>0.50684895794589546</v>
      </c>
      <c r="V70" s="65">
        <v>0.63867414715162329</v>
      </c>
      <c r="W70" s="65">
        <v>0.85320343357938133</v>
      </c>
      <c r="X70" s="65">
        <v>0.50301715556807891</v>
      </c>
      <c r="Y70" s="65">
        <v>0.94764289375457345</v>
      </c>
      <c r="Z70" s="65">
        <v>0.89558066343076914</v>
      </c>
      <c r="AA70" s="61">
        <v>0.7746495555470404</v>
      </c>
      <c r="AB70" s="61">
        <v>0.6092832783782266</v>
      </c>
      <c r="AC70" s="61">
        <v>0.52564940031227703</v>
      </c>
      <c r="AD70" s="61">
        <v>0.45040131036969333</v>
      </c>
      <c r="AE70" s="62">
        <v>0.5135789324506731</v>
      </c>
      <c r="AF70" s="62">
        <v>0.47193680641044961</v>
      </c>
      <c r="AG70" s="63"/>
    </row>
    <row r="71" spans="1:33" s="9" customFormat="1">
      <c r="A71" s="66"/>
      <c r="B71" s="31"/>
      <c r="C71" s="31"/>
      <c r="D71" s="2"/>
      <c r="E71" s="2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3"/>
      <c r="Q71" s="31"/>
      <c r="R71" s="34"/>
      <c r="S71" s="34"/>
      <c r="T71" s="34"/>
      <c r="V71" s="6"/>
    </row>
    <row r="72" spans="1:33" s="9" customFormat="1">
      <c r="A72" s="35" t="s">
        <v>81</v>
      </c>
      <c r="B72" s="31"/>
      <c r="C72" s="31"/>
      <c r="D72" s="2"/>
      <c r="E72" s="2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3"/>
      <c r="Q72" s="31"/>
      <c r="R72" s="34"/>
      <c r="S72" s="34"/>
      <c r="T72" s="34"/>
      <c r="V72" s="6"/>
    </row>
    <row r="73" spans="1:33" s="9" customFormat="1">
      <c r="A73" s="31"/>
      <c r="B73" s="31"/>
      <c r="C73" s="31"/>
      <c r="D73" s="2"/>
      <c r="E73" s="2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3"/>
      <c r="Q73" s="31"/>
      <c r="R73" s="34"/>
      <c r="S73" s="34"/>
      <c r="T73" s="34"/>
      <c r="V73" s="6"/>
    </row>
    <row r="74" spans="1:33" s="9" customFormat="1">
      <c r="A74" s="31"/>
      <c r="B74" s="31"/>
      <c r="C74" s="31"/>
      <c r="D74" s="2"/>
      <c r="E74" s="2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3"/>
      <c r="Q74" s="31"/>
      <c r="R74" s="34"/>
      <c r="S74" s="34"/>
      <c r="T74" s="34"/>
      <c r="V74" s="6"/>
    </row>
    <row r="75" spans="1:33" s="9" customFormat="1">
      <c r="A75" s="31"/>
      <c r="B75" s="31"/>
      <c r="C75" s="31"/>
      <c r="D75" s="2"/>
      <c r="E75" s="2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3"/>
      <c r="Q75" s="31"/>
      <c r="R75" s="34"/>
      <c r="S75" s="34"/>
      <c r="T75" s="34"/>
      <c r="V75" s="6"/>
    </row>
    <row r="76" spans="1:33" s="9" customFormat="1">
      <c r="A76" s="31"/>
      <c r="B76" s="31"/>
      <c r="C76" s="31"/>
      <c r="D76" s="2"/>
      <c r="E76" s="2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3"/>
      <c r="Q76" s="31"/>
      <c r="R76" s="34"/>
      <c r="S76" s="34"/>
      <c r="T76" s="34"/>
      <c r="V76" s="6"/>
    </row>
    <row r="77" spans="1:33" s="9" customFormat="1">
      <c r="A77" s="31"/>
      <c r="B77" s="31"/>
      <c r="C77" s="31"/>
      <c r="D77" s="2"/>
      <c r="E77" s="2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3"/>
      <c r="Q77" s="31"/>
      <c r="R77" s="34"/>
      <c r="S77" s="34"/>
      <c r="T77" s="34"/>
      <c r="V77" s="6"/>
    </row>
    <row r="78" spans="1:33" s="9" customFormat="1">
      <c r="A78" s="31"/>
      <c r="B78" s="31"/>
      <c r="C78" s="31"/>
      <c r="D78" s="2"/>
      <c r="E78" s="2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3"/>
      <c r="Q78" s="31"/>
      <c r="R78" s="34"/>
      <c r="S78" s="34"/>
      <c r="T78" s="34"/>
      <c r="V78" s="6"/>
    </row>
    <row r="79" spans="1:33" s="9" customFormat="1">
      <c r="A79" s="31"/>
      <c r="B79" s="31"/>
      <c r="C79" s="31"/>
      <c r="D79" s="2"/>
      <c r="E79" s="2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3"/>
      <c r="Q79" s="31"/>
      <c r="R79" s="34"/>
      <c r="S79" s="34"/>
      <c r="T79" s="34"/>
      <c r="V79" s="6"/>
    </row>
    <row r="80" spans="1:33" s="9" customFormat="1">
      <c r="A80" s="31"/>
      <c r="B80" s="31"/>
      <c r="C80" s="31"/>
      <c r="D80" s="2"/>
      <c r="E80" s="2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3"/>
      <c r="Q80" s="31"/>
      <c r="R80" s="34"/>
      <c r="S80" s="34"/>
      <c r="T80" s="34"/>
      <c r="V80" s="6"/>
    </row>
    <row r="81" spans="1:22" s="9" customFormat="1">
      <c r="A81" s="31"/>
      <c r="B81" s="31"/>
      <c r="C81" s="31"/>
      <c r="D81" s="2"/>
      <c r="E81" s="2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3"/>
      <c r="Q81" s="31"/>
      <c r="R81" s="34"/>
      <c r="S81" s="34"/>
      <c r="T81" s="34"/>
      <c r="V81" s="6"/>
    </row>
    <row r="82" spans="1:22" s="9" customFormat="1">
      <c r="A82" s="31"/>
      <c r="B82" s="31"/>
      <c r="C82" s="31"/>
      <c r="D82" s="2"/>
      <c r="E82" s="2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3"/>
      <c r="Q82" s="31"/>
      <c r="R82" s="34"/>
      <c r="S82" s="34"/>
      <c r="T82" s="34"/>
      <c r="V82" s="6"/>
    </row>
    <row r="83" spans="1:22" s="9" customFormat="1">
      <c r="A83" s="31"/>
      <c r="B83" s="31"/>
      <c r="C83" s="31"/>
      <c r="D83" s="2"/>
      <c r="E83" s="2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3"/>
      <c r="Q83" s="31"/>
      <c r="R83" s="34"/>
      <c r="S83" s="34"/>
      <c r="T83" s="34"/>
      <c r="V83" s="6"/>
    </row>
  </sheetData>
  <mergeCells count="10">
    <mergeCell ref="A1:AC1"/>
    <mergeCell ref="A3:A4"/>
    <mergeCell ref="B3:D3"/>
    <mergeCell ref="E3:H3"/>
    <mergeCell ref="I3:L3"/>
    <mergeCell ref="M3:P3"/>
    <mergeCell ref="Q3:T3"/>
    <mergeCell ref="U3:X3"/>
    <mergeCell ref="Y3:AB3"/>
    <mergeCell ref="AC3:AF3"/>
  </mergeCells>
  <pageMargins left="0.70866141732282995" right="0.70866141732282995" top="0.74803149606299002" bottom="0.74803149606299002" header="0.31496062992126" footer="0.31496062992126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70"/>
  <sheetViews>
    <sheetView showGridLines="0" zoomScaleNormal="100" zoomScaleSheetLayoutView="100" workbookViewId="0">
      <selection activeCell="A9" sqref="A9"/>
    </sheetView>
  </sheetViews>
  <sheetFormatPr baseColWidth="10" defaultRowHeight="15"/>
  <cols>
    <col min="1" max="1" width="40" style="73" customWidth="1"/>
    <col min="2" max="4" width="13" style="72" hidden="1" customWidth="1"/>
    <col min="5" max="5" width="14.140625" style="72" hidden="1" customWidth="1"/>
    <col min="6" max="9" width="14.7109375" style="72" customWidth="1"/>
    <col min="10" max="10" width="7.140625" style="72" customWidth="1"/>
    <col min="11" max="76" width="11.42578125" style="72"/>
    <col min="77" max="16384" width="11.42578125" style="73"/>
  </cols>
  <sheetData>
    <row r="1" spans="1:105" s="72" customFormat="1" ht="15" customHeight="1">
      <c r="A1" s="99" t="s">
        <v>104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</row>
    <row r="2" spans="1:105" s="72" customFormat="1" ht="15" customHeight="1">
      <c r="B2" s="100"/>
      <c r="C2" s="101"/>
      <c r="D2" s="101"/>
      <c r="E2" s="101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</row>
    <row r="3" spans="1:105" s="72" customFormat="1" ht="50.1" customHeight="1">
      <c r="A3" s="75" t="s">
        <v>0</v>
      </c>
      <c r="B3" s="76" t="s">
        <v>96</v>
      </c>
      <c r="C3" s="76" t="s">
        <v>93</v>
      </c>
      <c r="D3" s="76" t="s">
        <v>94</v>
      </c>
      <c r="E3" s="76" t="s">
        <v>95</v>
      </c>
      <c r="F3" s="77" t="s">
        <v>97</v>
      </c>
      <c r="G3" s="77" t="s">
        <v>98</v>
      </c>
      <c r="H3" s="77" t="s">
        <v>94</v>
      </c>
      <c r="I3" s="77" t="s">
        <v>95</v>
      </c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</row>
    <row r="4" spans="1:105" s="78" customFormat="1" ht="21" customHeight="1">
      <c r="A4" s="79" t="s">
        <v>99</v>
      </c>
      <c r="B4" s="48">
        <f>+'[2]Tasas comparadas'!B36</f>
        <v>45.779117269658137</v>
      </c>
      <c r="C4" s="48">
        <f>+'[2]Tasas comparadas'!D36</f>
        <v>44.795097735736043</v>
      </c>
      <c r="D4" s="48">
        <f>+'[2]Tasas comparadas'!E36</f>
        <v>44.606797230080034</v>
      </c>
      <c r="E4" s="48">
        <f>+'[2]Tasas comparadas'!F36</f>
        <v>45.903439586378049</v>
      </c>
    </row>
    <row r="5" spans="1:105" s="78" customFormat="1" ht="21" customHeight="1">
      <c r="A5" s="80" t="s">
        <v>92</v>
      </c>
      <c r="B5" s="48"/>
      <c r="C5" s="48"/>
      <c r="D5" s="48"/>
      <c r="E5" s="48"/>
      <c r="F5" s="102">
        <v>100.00000000000001</v>
      </c>
      <c r="G5" s="102">
        <v>99.999999999999986</v>
      </c>
      <c r="H5" s="102">
        <v>99.999999999999986</v>
      </c>
      <c r="I5" s="102">
        <v>99.999999999999972</v>
      </c>
    </row>
    <row r="6" spans="1:105" s="78" customFormat="1" ht="21" customHeight="1">
      <c r="A6" s="81" t="s">
        <v>29</v>
      </c>
      <c r="B6" s="48">
        <f>+'[2]Tasas comparadas'!B37</f>
        <v>20.296068795652758</v>
      </c>
      <c r="C6" s="48">
        <f>+'[2]Tasas comparadas'!D37</f>
        <v>19.692071329253142</v>
      </c>
      <c r="D6" s="48">
        <f>+'[2]Tasas comparadas'!E37</f>
        <v>19.500350910019424</v>
      </c>
      <c r="E6" s="48">
        <f>+'[2]Tasas comparadas'!F37</f>
        <v>20.820542883373889</v>
      </c>
      <c r="F6" s="103">
        <v>44.334775343308678</v>
      </c>
      <c r="G6" s="103">
        <v>43.960326742503028</v>
      </c>
      <c r="H6" s="103">
        <v>43.716097368384041</v>
      </c>
      <c r="I6" s="103">
        <v>45.357260961229649</v>
      </c>
    </row>
    <row r="7" spans="1:105" s="78" customFormat="1" ht="21" customHeight="1">
      <c r="A7" s="81" t="s">
        <v>30</v>
      </c>
      <c r="B7" s="48">
        <f>+'[2]Tasas comparadas'!B38</f>
        <v>25.483048474005383</v>
      </c>
      <c r="C7" s="48">
        <f>+'[2]Tasas comparadas'!D38</f>
        <v>25.103026406482897</v>
      </c>
      <c r="D7" s="48">
        <f>+'[2]Tasas comparadas'!E38</f>
        <v>25.106446320060606</v>
      </c>
      <c r="E7" s="48">
        <f>+'[2]Tasas comparadas'!F38</f>
        <v>25.082896703004153</v>
      </c>
      <c r="F7" s="103">
        <v>55.665224656691336</v>
      </c>
      <c r="G7" s="103">
        <v>56.039673257496958</v>
      </c>
      <c r="H7" s="103">
        <v>56.283902631615945</v>
      </c>
      <c r="I7" s="103">
        <v>54.64273903877033</v>
      </c>
    </row>
    <row r="8" spans="1:105" s="78" customFormat="1" ht="21" customHeight="1">
      <c r="A8" s="82"/>
      <c r="B8" s="48"/>
      <c r="C8" s="48"/>
      <c r="D8" s="48"/>
      <c r="E8" s="48"/>
      <c r="F8" s="104"/>
      <c r="G8" s="104"/>
      <c r="H8" s="104"/>
      <c r="I8" s="104"/>
    </row>
    <row r="9" spans="1:105" s="72" customFormat="1" ht="21" customHeight="1">
      <c r="A9" s="83" t="s">
        <v>31</v>
      </c>
      <c r="B9" s="48">
        <f>+'[2]Tasas comparadas'!B40</f>
        <v>0</v>
      </c>
      <c r="C9" s="48">
        <f>+'[2]Tasas comparadas'!D40</f>
        <v>0</v>
      </c>
      <c r="D9" s="48">
        <f>+'[2]Tasas comparadas'!E40</f>
        <v>0</v>
      </c>
      <c r="E9" s="48">
        <f>+'[2]Tasas comparadas'!F40</f>
        <v>0</v>
      </c>
      <c r="F9" s="105">
        <v>100</v>
      </c>
      <c r="G9" s="105">
        <v>100</v>
      </c>
      <c r="H9" s="105">
        <v>99.999999999999986</v>
      </c>
      <c r="I9" s="105">
        <v>99.999999999999986</v>
      </c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</row>
    <row r="10" spans="1:105" s="72" customFormat="1" ht="21" customHeight="1">
      <c r="A10" s="84" t="s">
        <v>32</v>
      </c>
      <c r="B10" s="48">
        <f>+'[2]Tasas comparadas'!B41</f>
        <v>23.125274098577616</v>
      </c>
      <c r="C10" s="48">
        <f>+'[2]Tasas comparadas'!D41</f>
        <v>22.088310769427128</v>
      </c>
      <c r="D10" s="48">
        <f>+'[2]Tasas comparadas'!E41</f>
        <v>21.648824803816439</v>
      </c>
      <c r="E10" s="48">
        <f>+'[2]Tasas comparadas'!F41</f>
        <v>24.675137006346372</v>
      </c>
      <c r="F10" s="106">
        <v>50.514897354529765</v>
      </c>
      <c r="G10" s="106">
        <v>49.309660846672976</v>
      </c>
      <c r="H10" s="106">
        <v>48.532569357429288</v>
      </c>
      <c r="I10" s="106">
        <v>53.754440252596616</v>
      </c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</row>
    <row r="11" spans="1:105" s="72" customFormat="1" ht="21" customHeight="1">
      <c r="A11" s="84" t="s">
        <v>33</v>
      </c>
      <c r="B11" s="48">
        <f>+'[2]Tasas comparadas'!B42</f>
        <v>10.984005003960567</v>
      </c>
      <c r="C11" s="48">
        <f>+'[2]Tasas comparadas'!D42</f>
        <v>10.881589075904174</v>
      </c>
      <c r="D11" s="48">
        <f>+'[2]Tasas comparadas'!E42</f>
        <v>10.75411035597347</v>
      </c>
      <c r="E11" s="48">
        <f>+'[2]Tasas comparadas'!F42</f>
        <v>11.631932256732251</v>
      </c>
      <c r="F11" s="106">
        <v>23.993483621058452</v>
      </c>
      <c r="G11" s="106">
        <v>24.29191948658972</v>
      </c>
      <c r="H11" s="106">
        <v>24.108680792535292</v>
      </c>
      <c r="I11" s="106">
        <v>25.340001449878397</v>
      </c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</row>
    <row r="12" spans="1:105" s="72" customFormat="1" ht="21" customHeight="1">
      <c r="A12" s="84" t="s">
        <v>34</v>
      </c>
      <c r="B12" s="48">
        <f>+'[2]Tasas comparadas'!B43</f>
        <v>9.0074846056079174</v>
      </c>
      <c r="C12" s="48">
        <f>+'[2]Tasas comparadas'!D43</f>
        <v>9.1918977539541675</v>
      </c>
      <c r="D12" s="48">
        <f>+'[2]Tasas comparadas'!E43</f>
        <v>9.5979427735537612</v>
      </c>
      <c r="E12" s="48">
        <f>+'[2]Tasas comparadas'!F43</f>
        <v>6.8019058264279337</v>
      </c>
      <c r="F12" s="106">
        <v>19.675968307886034</v>
      </c>
      <c r="G12" s="106">
        <v>20.519874313436706</v>
      </c>
      <c r="H12" s="106">
        <v>21.516771814053286</v>
      </c>
      <c r="I12" s="106">
        <v>14.817856543470034</v>
      </c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</row>
    <row r="13" spans="1:105" s="72" customFormat="1" ht="21" customHeight="1">
      <c r="A13" s="84" t="s">
        <v>35</v>
      </c>
      <c r="B13" s="48">
        <f>+'[2]Tasas comparadas'!B44</f>
        <v>2.6623535615120386</v>
      </c>
      <c r="C13" s="48">
        <f>+'[2]Tasas comparadas'!D44</f>
        <v>2.6333001364505741</v>
      </c>
      <c r="D13" s="48">
        <f>+'[2]Tasas comparadas'!E44</f>
        <v>2.6059192967363587</v>
      </c>
      <c r="E13" s="48">
        <f>+'[2]Tasas comparadas'!F44</f>
        <v>2.7944644968714871</v>
      </c>
      <c r="F13" s="106">
        <v>5.815650716525754</v>
      </c>
      <c r="G13" s="106">
        <v>5.878545353300602</v>
      </c>
      <c r="H13" s="106">
        <v>5.841978035982125</v>
      </c>
      <c r="I13" s="106">
        <v>6.0877017540549421</v>
      </c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</row>
    <row r="14" spans="1:105" s="72" customFormat="1" ht="21" customHeight="1">
      <c r="A14" s="84"/>
      <c r="B14" s="48"/>
      <c r="C14" s="48"/>
      <c r="D14" s="48"/>
      <c r="E14" s="48"/>
      <c r="F14" s="106"/>
      <c r="G14" s="106"/>
      <c r="H14" s="106"/>
      <c r="I14" s="106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</row>
    <row r="15" spans="1:105" s="72" customFormat="1" ht="21" customHeight="1">
      <c r="A15" s="83" t="s">
        <v>100</v>
      </c>
      <c r="B15" s="48">
        <f>+'[2]Tasas comparadas'!B46</f>
        <v>0</v>
      </c>
      <c r="C15" s="48">
        <f>+'[2]Tasas comparadas'!D46</f>
        <v>0</v>
      </c>
      <c r="D15" s="48">
        <f>+'[2]Tasas comparadas'!E46</f>
        <v>0</v>
      </c>
      <c r="E15" s="48">
        <f>+'[2]Tasas comparadas'!F46</f>
        <v>0</v>
      </c>
      <c r="F15" s="105">
        <v>100</v>
      </c>
      <c r="G15" s="105">
        <v>100</v>
      </c>
      <c r="H15" s="105">
        <v>100</v>
      </c>
      <c r="I15" s="105">
        <v>99.999999999999986</v>
      </c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</row>
    <row r="16" spans="1:105" s="72" customFormat="1" ht="21" customHeight="1">
      <c r="A16" s="85" t="s">
        <v>101</v>
      </c>
      <c r="B16" s="48">
        <f>+'[2]Tasas comparadas'!B47</f>
        <v>0.98896290749886306</v>
      </c>
      <c r="C16" s="48">
        <f>+'[2]Tasas comparadas'!D47</f>
        <v>0.84138342293667168</v>
      </c>
      <c r="D16" s="48">
        <f>+'[2]Tasas comparadas'!E47</f>
        <v>0.82389893171868778</v>
      </c>
      <c r="E16" s="48">
        <f>+'[2]Tasas comparadas'!F47</f>
        <v>0.94429760942045704</v>
      </c>
      <c r="F16" s="106">
        <v>2.1602926541231851</v>
      </c>
      <c r="G16" s="106">
        <v>1.878293530913415</v>
      </c>
      <c r="H16" s="106">
        <v>1.8470255272286211</v>
      </c>
      <c r="I16" s="106">
        <v>2.0571391118601046</v>
      </c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</row>
    <row r="17" spans="1:105" s="72" customFormat="1" ht="21" customHeight="1">
      <c r="A17" s="84" t="s">
        <v>38</v>
      </c>
      <c r="B17" s="48">
        <f>+'[2]Tasas comparadas'!B48</f>
        <v>5.037148717802836</v>
      </c>
      <c r="C17" s="48">
        <f>+'[2]Tasas comparadas'!D48</f>
        <v>5.6224031559723011</v>
      </c>
      <c r="D17" s="48">
        <f>+'[2]Tasas comparadas'!E48</f>
        <v>5.8069915897765068</v>
      </c>
      <c r="E17" s="48">
        <f>+'[2]Tasas comparadas'!F48</f>
        <v>4.5359106602835215</v>
      </c>
      <c r="F17" s="106">
        <v>11.003158248185356</v>
      </c>
      <c r="G17" s="106">
        <v>12.551380486188634</v>
      </c>
      <c r="H17" s="106">
        <v>13.018176489614982</v>
      </c>
      <c r="I17" s="106">
        <v>9.8814178221833373</v>
      </c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</row>
    <row r="18" spans="1:105" s="72" customFormat="1" ht="21" customHeight="1">
      <c r="A18" s="84" t="s">
        <v>39</v>
      </c>
      <c r="B18" s="48">
        <f>+'[2]Tasas comparadas'!B49</f>
        <v>7.5879833151645135</v>
      </c>
      <c r="C18" s="48">
        <f>+'[2]Tasas comparadas'!D49</f>
        <v>7.9490403576472035</v>
      </c>
      <c r="D18" s="48">
        <f>+'[2]Tasas comparadas'!E49</f>
        <v>8.1519317244187679</v>
      </c>
      <c r="E18" s="48">
        <f>+'[2]Tasas comparadas'!F49</f>
        <v>6.7548163052823229</v>
      </c>
      <c r="F18" s="106">
        <v>16.575206704987604</v>
      </c>
      <c r="G18" s="106">
        <v>17.745335448404933</v>
      </c>
      <c r="H18" s="106">
        <v>18.275088620174717</v>
      </c>
      <c r="I18" s="106">
        <v>14.715272681411069</v>
      </c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</row>
    <row r="19" spans="1:105" s="72" customFormat="1" ht="21" customHeight="1">
      <c r="A19" s="84" t="s">
        <v>40</v>
      </c>
      <c r="B19" s="48">
        <f>+'[2]Tasas comparadas'!B50</f>
        <v>13.576060640849672</v>
      </c>
      <c r="C19" s="48">
        <f>+'[2]Tasas comparadas'!D50</f>
        <v>14.330964535825757</v>
      </c>
      <c r="D19" s="48">
        <f>+'[2]Tasas comparadas'!E50</f>
        <v>14.588431570842388</v>
      </c>
      <c r="E19" s="48">
        <f>+'[2]Tasas comparadas'!F50</f>
        <v>12.81550662945698</v>
      </c>
      <c r="F19" s="106">
        <v>29.655575403258648</v>
      </c>
      <c r="G19" s="106">
        <v>31.992260895086716</v>
      </c>
      <c r="H19" s="106">
        <v>32.704503521281417</v>
      </c>
      <c r="I19" s="106">
        <v>27.918401638163974</v>
      </c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</row>
    <row r="20" spans="1:105" s="72" customFormat="1" ht="21" customHeight="1">
      <c r="A20" s="84" t="s">
        <v>41</v>
      </c>
      <c r="B20" s="48">
        <f>+'[2]Tasas comparadas'!B51</f>
        <v>6.8476640112758442</v>
      </c>
      <c r="C20" s="48">
        <f>+'[2]Tasas comparadas'!D51</f>
        <v>6.256926131066165</v>
      </c>
      <c r="D20" s="48">
        <f>+'[2]Tasas comparadas'!E51</f>
        <v>6.1062990168478635</v>
      </c>
      <c r="E20" s="48">
        <f>+'[2]Tasas comparadas'!F51</f>
        <v>7.1435213844775065</v>
      </c>
      <c r="F20" s="106">
        <v>14.9580516612853</v>
      </c>
      <c r="G20" s="106">
        <v>13.967881414118663</v>
      </c>
      <c r="H20" s="106">
        <v>13.689167113594422</v>
      </c>
      <c r="I20" s="106">
        <v>15.56206125041088</v>
      </c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</row>
    <row r="21" spans="1:105" s="72" customFormat="1" ht="21" customHeight="1">
      <c r="A21" s="84" t="s">
        <v>42</v>
      </c>
      <c r="B21" s="48">
        <f>+'[2]Tasas comparadas'!B52</f>
        <v>11.667609819764628</v>
      </c>
      <c r="C21" s="48">
        <f>+'[2]Tasas comparadas'!D52</f>
        <v>9.7162646277902116</v>
      </c>
      <c r="D21" s="48">
        <f>+'[2]Tasas comparadas'!E52</f>
        <v>9.0621137840646426</v>
      </c>
      <c r="E21" s="48">
        <f>+'[2]Tasas comparadas'!F52</f>
        <v>13.56661412211548</v>
      </c>
      <c r="F21" s="106">
        <v>25.486751417764413</v>
      </c>
      <c r="G21" s="106">
        <v>21.690464177822069</v>
      </c>
      <c r="H21" s="106">
        <v>20.315544595866481</v>
      </c>
      <c r="I21" s="106">
        <v>29.554678787385257</v>
      </c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</row>
    <row r="22" spans="1:105" s="72" customFormat="1" ht="21" customHeight="1">
      <c r="A22" s="84" t="s">
        <v>43</v>
      </c>
      <c r="B22" s="48">
        <f>+'[2]Tasas comparadas'!B53</f>
        <v>7.3687857301782914E-2</v>
      </c>
      <c r="C22" s="48">
        <f>+'[2]Tasas comparadas'!D53</f>
        <v>7.8115504497731872E-2</v>
      </c>
      <c r="D22" s="48">
        <f>+'[2]Tasas comparadas'!E53</f>
        <v>6.7130612411170826E-2</v>
      </c>
      <c r="E22" s="48">
        <f>+'[2]Tasas comparadas'!F53</f>
        <v>0.1427728753417751</v>
      </c>
      <c r="F22" s="106">
        <v>0.16096391039549895</v>
      </c>
      <c r="G22" s="106">
        <v>0.17438404746556432</v>
      </c>
      <c r="H22" s="106">
        <v>0.15049413223933983</v>
      </c>
      <c r="I22" s="106">
        <v>0.31102870858536552</v>
      </c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</row>
    <row r="23" spans="1:105" s="72" customFormat="1" ht="21" customHeight="1">
      <c r="A23" s="84" t="s">
        <v>44</v>
      </c>
      <c r="B23" s="48">
        <f>+'[2]Tasas comparadas'!B54</f>
        <v>0</v>
      </c>
      <c r="C23" s="48">
        <f>+'[2]Tasas comparadas'!D54</f>
        <v>0</v>
      </c>
      <c r="D23" s="48">
        <f>+'[2]Tasas comparadas'!E54</f>
        <v>0</v>
      </c>
      <c r="E23" s="48">
        <f>+'[2]Tasas comparadas'!F54</f>
        <v>0</v>
      </c>
      <c r="F23" s="106">
        <v>0</v>
      </c>
      <c r="G23" s="106">
        <v>0</v>
      </c>
      <c r="H23" s="106">
        <v>0</v>
      </c>
      <c r="I23" s="106">
        <v>0</v>
      </c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</row>
    <row r="24" spans="1:105" s="72" customFormat="1" ht="21" customHeight="1">
      <c r="A24" s="97"/>
      <c r="B24" s="97"/>
      <c r="C24" s="97"/>
      <c r="D24" s="97"/>
      <c r="E24" s="97"/>
      <c r="F24" s="107"/>
      <c r="G24" s="107"/>
      <c r="H24" s="107"/>
      <c r="I24" s="107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</row>
    <row r="25" spans="1:105" s="72" customFormat="1" ht="21" customHeight="1">
      <c r="A25" s="83" t="s">
        <v>45</v>
      </c>
      <c r="B25" s="86"/>
      <c r="C25" s="87"/>
      <c r="D25" s="88"/>
      <c r="E25" s="88"/>
      <c r="F25" s="105">
        <v>100</v>
      </c>
      <c r="G25" s="105">
        <v>99.999999999999986</v>
      </c>
      <c r="H25" s="105">
        <v>99.999999999999986</v>
      </c>
      <c r="I25" s="105">
        <v>99.999999999999986</v>
      </c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</row>
    <row r="26" spans="1:105" s="72" customFormat="1" ht="21" customHeight="1">
      <c r="A26" s="84" t="s">
        <v>26</v>
      </c>
      <c r="B26" s="48">
        <f>+'[2]Tasas comparadas'!B57</f>
        <v>33.742340055966061</v>
      </c>
      <c r="C26" s="48">
        <f>+'[2]Tasas comparadas'!D57</f>
        <v>32.682580427855825</v>
      </c>
      <c r="D26" s="48">
        <f>+'[2]Tasas comparadas'!E57</f>
        <v>32.562978319166561</v>
      </c>
      <c r="E26" s="48">
        <f>+'[2]Tasas comparadas'!F57</f>
        <v>33.386561662656689</v>
      </c>
      <c r="F26" s="106">
        <v>73.706838550882438</v>
      </c>
      <c r="G26" s="106">
        <v>72.960172161389764</v>
      </c>
      <c r="H26" s="106">
        <v>73.000036633896968</v>
      </c>
      <c r="I26" s="106">
        <v>72.732156813286437</v>
      </c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</row>
    <row r="27" spans="1:105" s="72" customFormat="1" ht="21" customHeight="1">
      <c r="A27" s="84" t="s">
        <v>46</v>
      </c>
      <c r="B27" s="48">
        <f>+'[2]Tasas comparadas'!B58</f>
        <v>1.7084684988558554</v>
      </c>
      <c r="C27" s="48">
        <f>+'[2]Tasas comparadas'!D58</f>
        <v>1.4482415935139241</v>
      </c>
      <c r="D27" s="48">
        <f>+'[2]Tasas comparadas'!E58</f>
        <v>1.394617562291369</v>
      </c>
      <c r="E27" s="48">
        <f>+'[2]Tasas comparadas'!F58</f>
        <v>1.7638740863584437</v>
      </c>
      <c r="F27" s="106">
        <v>3.731982180417027</v>
      </c>
      <c r="G27" s="106">
        <v>3.233035905084241</v>
      </c>
      <c r="H27" s="106">
        <v>3.1264687197737797</v>
      </c>
      <c r="I27" s="106">
        <v>3.8425749840364412</v>
      </c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</row>
    <row r="28" spans="1:105" s="72" customFormat="1" ht="21" customHeight="1">
      <c r="A28" s="84" t="s">
        <v>47</v>
      </c>
      <c r="B28" s="48">
        <f>+'[2]Tasas comparadas'!B59</f>
        <v>10.328308714836222</v>
      </c>
      <c r="C28" s="48">
        <f>+'[2]Tasas comparadas'!D59</f>
        <v>10.664275714366289</v>
      </c>
      <c r="D28" s="48">
        <f>+'[2]Tasas comparadas'!E59</f>
        <v>10.649201348622094</v>
      </c>
      <c r="E28" s="48">
        <f>+'[2]Tasas comparadas'!F59</f>
        <v>10.753003837362913</v>
      </c>
      <c r="F28" s="106">
        <v>22.561179268700542</v>
      </c>
      <c r="G28" s="106">
        <v>23.806791933525982</v>
      </c>
      <c r="H28" s="106">
        <v>23.873494646329235</v>
      </c>
      <c r="I28" s="106">
        <v>23.425268202677106</v>
      </c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</row>
    <row r="29" spans="1:105" s="72" customFormat="1" ht="21" customHeight="1">
      <c r="A29" s="84"/>
      <c r="B29" s="48"/>
      <c r="C29" s="48"/>
      <c r="D29" s="48"/>
      <c r="E29" s="48"/>
      <c r="F29" s="108"/>
      <c r="G29" s="108"/>
      <c r="H29" s="108"/>
      <c r="I29" s="108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</row>
    <row r="30" spans="1:105" s="72" customFormat="1" ht="21" customHeight="1">
      <c r="A30" s="83" t="s">
        <v>26</v>
      </c>
      <c r="B30" s="48"/>
      <c r="C30" s="48"/>
      <c r="D30" s="48"/>
      <c r="E30" s="48"/>
      <c r="F30" s="105">
        <v>100</v>
      </c>
      <c r="G30" s="105">
        <v>100</v>
      </c>
      <c r="H30" s="105">
        <v>100.00000000000001</v>
      </c>
      <c r="I30" s="105">
        <v>100</v>
      </c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</row>
    <row r="31" spans="1:105" s="72" customFormat="1" ht="21" customHeight="1">
      <c r="A31" s="84" t="s">
        <v>48</v>
      </c>
      <c r="B31" s="48">
        <f>+'[2]Tasas comparadas'!B62</f>
        <v>21.696324655986178</v>
      </c>
      <c r="C31" s="48">
        <f>+'[2]Tasas comparadas'!D62</f>
        <v>21.085400371088365</v>
      </c>
      <c r="D31" s="48">
        <f>+'[2]Tasas comparadas'!E62</f>
        <v>20.979385139971356</v>
      </c>
      <c r="E31" s="48">
        <f>+'[2]Tasas comparadas'!F62</f>
        <v>21.709408878357692</v>
      </c>
      <c r="F31" s="106">
        <v>64.3</v>
      </c>
      <c r="G31" s="106">
        <v>64.515714778497042</v>
      </c>
      <c r="H31" s="106">
        <v>64.427107785846772</v>
      </c>
      <c r="I31" s="106">
        <v>65.024392441824745</v>
      </c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</row>
    <row r="32" spans="1:105" s="72" customFormat="1" ht="21" customHeight="1">
      <c r="A32" s="84" t="s">
        <v>27</v>
      </c>
      <c r="B32" s="48">
        <f>+'[2]Tasas comparadas'!B63</f>
        <v>12.046015399979883</v>
      </c>
      <c r="C32" s="48">
        <f>+'[2]Tasas comparadas'!D63</f>
        <v>11.597180056767463</v>
      </c>
      <c r="D32" s="48">
        <f>+'[2]Tasas comparadas'!E63</f>
        <v>11.58359317919521</v>
      </c>
      <c r="E32" s="48">
        <f>+'[2]Tasas comparadas'!F63</f>
        <v>11.677152784298995</v>
      </c>
      <c r="F32" s="106">
        <v>35.699999999999996</v>
      </c>
      <c r="G32" s="106">
        <v>35.484285221502958</v>
      </c>
      <c r="H32" s="106">
        <v>35.572892214153242</v>
      </c>
      <c r="I32" s="106">
        <v>34.975607558175255</v>
      </c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</row>
    <row r="33" spans="1:105" s="72" customFormat="1" ht="21" customHeight="1">
      <c r="A33" s="85"/>
      <c r="B33" s="48"/>
      <c r="C33" s="48"/>
      <c r="D33" s="48"/>
      <c r="E33" s="48"/>
      <c r="F33" s="108"/>
      <c r="G33" s="108"/>
      <c r="H33" s="108"/>
      <c r="I33" s="108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</row>
    <row r="34" spans="1:105" s="72" customFormat="1" ht="21" customHeight="1">
      <c r="A34" s="83" t="s">
        <v>49</v>
      </c>
      <c r="B34" s="48"/>
      <c r="C34" s="48"/>
      <c r="D34" s="48"/>
      <c r="E34" s="48"/>
      <c r="F34" s="105">
        <v>100</v>
      </c>
      <c r="G34" s="105">
        <v>99.999999999999986</v>
      </c>
      <c r="H34" s="105">
        <v>99.999999999999986</v>
      </c>
      <c r="I34" s="105">
        <v>100</v>
      </c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</row>
    <row r="35" spans="1:105" s="72" customFormat="1" ht="21" customHeight="1">
      <c r="A35" s="84" t="s">
        <v>50</v>
      </c>
      <c r="B35" s="48">
        <f>+'[2]Tasas comparadas'!B66</f>
        <v>8.3304700085781214</v>
      </c>
      <c r="C35" s="48">
        <f>+'[2]Tasas comparadas'!D66</f>
        <v>7.0091453395892813</v>
      </c>
      <c r="D35" s="48">
        <f>+'[2]Tasas comparadas'!E66</f>
        <v>6.4197791505081039</v>
      </c>
      <c r="E35" s="48">
        <f>+'[2]Tasas comparadas'!F66</f>
        <v>10.47817061085092</v>
      </c>
      <c r="F35" s="106">
        <v>18.197096198924438</v>
      </c>
      <c r="G35" s="106">
        <v>15.647125899666511</v>
      </c>
      <c r="H35" s="106">
        <v>14.391930264338743</v>
      </c>
      <c r="I35" s="106">
        <v>22.826547869324244</v>
      </c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</row>
    <row r="36" spans="1:105" s="72" customFormat="1" ht="21" customHeight="1">
      <c r="A36" s="84" t="s">
        <v>51</v>
      </c>
      <c r="B36" s="48">
        <f>+'[2]Tasas comparadas'!B67</f>
        <v>36.918154969028343</v>
      </c>
      <c r="C36" s="48">
        <f>+'[2]Tasas comparadas'!D67</f>
        <v>37.385517756183766</v>
      </c>
      <c r="D36" s="48">
        <f>+'[2]Tasas comparadas'!E67</f>
        <v>37.825133893354021</v>
      </c>
      <c r="E36" s="48">
        <f>+'[2]Tasas comparadas'!F67</f>
        <v>34.797925325957038</v>
      </c>
      <c r="F36" s="106">
        <v>80.644095323125114</v>
      </c>
      <c r="G36" s="106">
        <v>83.458948960744962</v>
      </c>
      <c r="H36" s="106">
        <v>84.796793856894794</v>
      </c>
      <c r="I36" s="106">
        <v>75.806792779605573</v>
      </c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</row>
    <row r="37" spans="1:105" s="72" customFormat="1" ht="21" customHeight="1">
      <c r="A37" s="84" t="s">
        <v>52</v>
      </c>
      <c r="B37" s="48">
        <f>+'[2]Tasas comparadas'!B68</f>
        <v>0.53049229205167459</v>
      </c>
      <c r="C37" s="48">
        <f>+'[2]Tasas comparadas'!D68</f>
        <v>0.40043463996299172</v>
      </c>
      <c r="D37" s="48">
        <f>+'[2]Tasas comparadas'!E68</f>
        <v>0.36188418621790253</v>
      </c>
      <c r="E37" s="48">
        <f>+'[2]Tasas comparadas'!F68</f>
        <v>0.62734364957008593</v>
      </c>
      <c r="F37" s="106">
        <v>1.1588084779504446</v>
      </c>
      <c r="G37" s="106">
        <v>0.89392513958851849</v>
      </c>
      <c r="H37" s="106">
        <v>0.81127587876645513</v>
      </c>
      <c r="I37" s="106">
        <v>1.366659351070179</v>
      </c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</row>
    <row r="38" spans="1:105" s="72" customFormat="1" ht="21" customHeight="1">
      <c r="A38" s="84" t="s">
        <v>53</v>
      </c>
      <c r="B38" s="48">
        <f>+'[2]Tasas comparadas'!B69</f>
        <v>0</v>
      </c>
      <c r="C38" s="48">
        <f>+'[2]Tasas comparadas'!D69</f>
        <v>0</v>
      </c>
      <c r="D38" s="48">
        <f>+'[2]Tasas comparadas'!E69</f>
        <v>0</v>
      </c>
      <c r="E38" s="48">
        <f>+'[2]Tasas comparadas'!F69</f>
        <v>0</v>
      </c>
      <c r="F38" s="106">
        <v>0</v>
      </c>
      <c r="G38" s="106">
        <v>0</v>
      </c>
      <c r="H38" s="106">
        <v>0</v>
      </c>
      <c r="I38" s="106">
        <v>0</v>
      </c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</row>
    <row r="39" spans="1:105" s="72" customFormat="1" ht="21" customHeight="1">
      <c r="A39" s="85"/>
      <c r="B39" s="48"/>
      <c r="C39" s="48"/>
      <c r="D39" s="48"/>
      <c r="E39" s="48"/>
      <c r="F39" s="108"/>
      <c r="G39" s="108"/>
      <c r="H39" s="108"/>
      <c r="I39" s="108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</row>
    <row r="40" spans="1:105" s="72" customFormat="1" ht="21" customHeight="1">
      <c r="A40" s="83" t="s">
        <v>54</v>
      </c>
      <c r="B40" s="48"/>
      <c r="C40" s="48"/>
      <c r="D40" s="48"/>
      <c r="E40" s="48"/>
      <c r="F40" s="105">
        <v>100</v>
      </c>
      <c r="G40" s="105">
        <v>100</v>
      </c>
      <c r="H40" s="105">
        <v>100</v>
      </c>
      <c r="I40" s="105">
        <v>100</v>
      </c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</row>
    <row r="41" spans="1:105" s="72" customFormat="1" ht="21" customHeight="1">
      <c r="A41" s="84" t="s">
        <v>55</v>
      </c>
      <c r="B41" s="48">
        <f>+'[2]Tasas comparadas'!B72</f>
        <v>5.0851123706805028</v>
      </c>
      <c r="C41" s="48">
        <f>+'[2]Tasas comparadas'!D72</f>
        <v>5.2890551704652431</v>
      </c>
      <c r="D41" s="48">
        <f>+'[2]Tasas comparadas'!E72</f>
        <v>5.4447976176222355</v>
      </c>
      <c r="E41" s="48">
        <f>+'[2]Tasas comparadas'!F72</f>
        <v>4.3723509295280021</v>
      </c>
      <c r="F41" s="106">
        <v>11.107930152359788</v>
      </c>
      <c r="G41" s="106">
        <v>11.807218731093002</v>
      </c>
      <c r="H41" s="106">
        <v>12.206206129389189</v>
      </c>
      <c r="I41" s="106">
        <v>9.5251052403173464</v>
      </c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</row>
    <row r="42" spans="1:105" s="72" customFormat="1" ht="21" customHeight="1">
      <c r="A42" s="84" t="s">
        <v>56</v>
      </c>
      <c r="B42" s="48">
        <f>+'[2]Tasas comparadas'!B73</f>
        <v>25.940293159752525</v>
      </c>
      <c r="C42" s="48">
        <f>+'[2]Tasas comparadas'!D73</f>
        <v>24.305129487702633</v>
      </c>
      <c r="D42" s="48">
        <f>+'[2]Tasas comparadas'!E73</f>
        <v>24.048597049196022</v>
      </c>
      <c r="E42" s="48">
        <f>+'[2]Tasas comparadas'!F73</f>
        <v>25.815086333827779</v>
      </c>
      <c r="F42" s="106">
        <v>56.664030909450162</v>
      </c>
      <c r="G42" s="106">
        <v>54.258458439109077</v>
      </c>
      <c r="H42" s="106">
        <v>53.912404706292506</v>
      </c>
      <c r="I42" s="106">
        <v>56.237803891036663</v>
      </c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</row>
    <row r="43" spans="1:105" s="72" customFormat="1" ht="21" customHeight="1">
      <c r="A43" s="84" t="s">
        <v>57</v>
      </c>
      <c r="B43" s="48">
        <f>+'[2]Tasas comparadas'!B74</f>
        <v>13.847062222028061</v>
      </c>
      <c r="C43" s="48">
        <f>+'[2]Tasas comparadas'!D74</f>
        <v>14.184047807747946</v>
      </c>
      <c r="D43" s="48">
        <f>+'[2]Tasas comparadas'!E74</f>
        <v>14.104700831202136</v>
      </c>
      <c r="E43" s="48">
        <f>+'[2]Tasas comparadas'!F74</f>
        <v>14.651086249950996</v>
      </c>
      <c r="F43" s="106">
        <v>30.247551826880098</v>
      </c>
      <c r="G43" s="106">
        <v>31.664285881069489</v>
      </c>
      <c r="H43" s="106">
        <v>31.620070722519412</v>
      </c>
      <c r="I43" s="106">
        <v>31.917186123670653</v>
      </c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</row>
    <row r="44" spans="1:105" s="72" customFormat="1" ht="21" customHeight="1">
      <c r="A44" s="84" t="s">
        <v>58</v>
      </c>
      <c r="B44" s="48">
        <f>+'[2]Tasas comparadas'!B75</f>
        <v>0.90664951719705067</v>
      </c>
      <c r="C44" s="48">
        <f>+'[2]Tasas comparadas'!D75</f>
        <v>1.0168652698202205</v>
      </c>
      <c r="D44" s="48">
        <f>+'[2]Tasas comparadas'!E75</f>
        <v>1.0087017320596381</v>
      </c>
      <c r="E44" s="48">
        <f>+'[2]Tasas comparadas'!F75</f>
        <v>1.064916073071267</v>
      </c>
      <c r="F44" s="106">
        <v>1.9804871113099582</v>
      </c>
      <c r="G44" s="106">
        <v>2.2700369487284302</v>
      </c>
      <c r="H44" s="106">
        <v>2.2613184417988941</v>
      </c>
      <c r="I44" s="106">
        <v>2.3199047449753269</v>
      </c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</row>
    <row r="45" spans="1:105" s="72" customFormat="1" ht="21" customHeight="1">
      <c r="A45" s="98"/>
      <c r="B45" s="98"/>
      <c r="C45" s="98"/>
      <c r="D45" s="98"/>
      <c r="E45" s="98"/>
      <c r="F45" s="109"/>
      <c r="G45" s="109"/>
      <c r="H45" s="109"/>
      <c r="I45" s="109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</row>
    <row r="46" spans="1:105" s="91" customFormat="1" ht="21" customHeight="1">
      <c r="A46" s="74" t="s">
        <v>59</v>
      </c>
      <c r="B46" s="90"/>
      <c r="C46" s="90"/>
      <c r="D46" s="90"/>
      <c r="E46" s="90"/>
      <c r="F46" s="110">
        <v>100</v>
      </c>
      <c r="G46" s="110">
        <v>99.999999999999986</v>
      </c>
      <c r="H46" s="110">
        <v>100</v>
      </c>
      <c r="I46" s="110">
        <v>100</v>
      </c>
      <c r="BY46" s="92"/>
      <c r="BZ46" s="92"/>
      <c r="CA46" s="92"/>
      <c r="CB46" s="92"/>
      <c r="CC46" s="92"/>
      <c r="CD46" s="92"/>
      <c r="CE46" s="92"/>
      <c r="CF46" s="92"/>
      <c r="CG46" s="92"/>
      <c r="CH46" s="92"/>
      <c r="CI46" s="92"/>
      <c r="CJ46" s="92"/>
      <c r="CK46" s="92"/>
      <c r="CL46" s="92"/>
      <c r="CM46" s="92"/>
      <c r="CN46" s="92"/>
      <c r="CO46" s="92"/>
      <c r="CP46" s="92"/>
      <c r="CQ46" s="92"/>
      <c r="CR46" s="92"/>
      <c r="CS46" s="92"/>
      <c r="CT46" s="92"/>
      <c r="CU46" s="92"/>
      <c r="CV46" s="92"/>
      <c r="CW46" s="92"/>
      <c r="CX46" s="92"/>
      <c r="CY46" s="92"/>
      <c r="CZ46" s="92"/>
      <c r="DA46" s="92"/>
    </row>
    <row r="47" spans="1:105" s="91" customFormat="1" ht="21" customHeight="1">
      <c r="A47" s="89" t="s">
        <v>60</v>
      </c>
      <c r="B47" s="90">
        <f>+'[2]Tasas comparadas'!B78</f>
        <v>4.8225940875645694</v>
      </c>
      <c r="C47" s="90">
        <f>+'[2]Tasas comparadas'!D78</f>
        <v>3.8723642968187919</v>
      </c>
      <c r="D47" s="90">
        <f>+'[2]Tasas comparadas'!E78</f>
        <v>3.5056305917329595</v>
      </c>
      <c r="E47" s="90">
        <f>+'[2]Tasas comparadas'!F78</f>
        <v>6.0309687677497408</v>
      </c>
      <c r="F47" s="111">
        <v>10.53448466285943</v>
      </c>
      <c r="G47" s="111">
        <v>8.6446162472139179</v>
      </c>
      <c r="H47" s="111">
        <v>7.8589605383481365</v>
      </c>
      <c r="I47" s="111">
        <v>13.138380962500781</v>
      </c>
      <c r="BY47" s="92"/>
      <c r="BZ47" s="92"/>
      <c r="CA47" s="92"/>
      <c r="CB47" s="92"/>
      <c r="CC47" s="92"/>
      <c r="CD47" s="92"/>
      <c r="CE47" s="92"/>
      <c r="CF47" s="92"/>
      <c r="CG47" s="92"/>
      <c r="CH47" s="92"/>
      <c r="CI47" s="92"/>
      <c r="CJ47" s="92"/>
      <c r="CK47" s="92"/>
      <c r="CL47" s="92"/>
      <c r="CM47" s="92"/>
      <c r="CN47" s="92"/>
      <c r="CO47" s="92"/>
      <c r="CP47" s="92"/>
      <c r="CQ47" s="92"/>
      <c r="CR47" s="92"/>
      <c r="CS47" s="92"/>
      <c r="CT47" s="92"/>
      <c r="CU47" s="92"/>
      <c r="CV47" s="92"/>
      <c r="CW47" s="92"/>
      <c r="CX47" s="92"/>
      <c r="CY47" s="92"/>
      <c r="CZ47" s="92"/>
      <c r="DA47" s="92"/>
    </row>
    <row r="48" spans="1:105" s="91" customFormat="1" ht="21" customHeight="1">
      <c r="A48" s="89" t="s">
        <v>61</v>
      </c>
      <c r="B48" s="90">
        <f>+'[2]Tasas comparadas'!B79</f>
        <v>8.0162459391078684</v>
      </c>
      <c r="C48" s="90">
        <f>+'[2]Tasas comparadas'!D79</f>
        <v>7.1545924369892528</v>
      </c>
      <c r="D48" s="90">
        <f>+'[2]Tasas comparadas'!E79</f>
        <v>6.9807240347883406</v>
      </c>
      <c r="E48" s="90">
        <f>+'[2]Tasas comparadas'!F79</f>
        <v>8.1779865377760075</v>
      </c>
      <c r="F48" s="111">
        <v>17.510704481016592</v>
      </c>
      <c r="G48" s="111">
        <v>15.971820129061928</v>
      </c>
      <c r="H48" s="111">
        <v>15.649462566841668</v>
      </c>
      <c r="I48" s="111">
        <v>17.815629093299677</v>
      </c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CS48" s="92"/>
      <c r="CT48" s="92"/>
      <c r="CU48" s="92"/>
      <c r="CV48" s="92"/>
      <c r="CW48" s="92"/>
      <c r="CX48" s="92"/>
      <c r="CY48" s="92"/>
      <c r="CZ48" s="92"/>
      <c r="DA48" s="92"/>
    </row>
    <row r="49" spans="1:105" s="91" customFormat="1" ht="21" customHeight="1">
      <c r="A49" s="89" t="s">
        <v>62</v>
      </c>
      <c r="B49" s="90">
        <f>+'[2]Tasas comparadas'!B80</f>
        <v>25.152013589532324</v>
      </c>
      <c r="C49" s="90">
        <f>+'[2]Tasas comparadas'!D80</f>
        <v>26.229763119366584</v>
      </c>
      <c r="D49" s="90">
        <f>+'[2]Tasas comparadas'!E80</f>
        <v>26.500560480205376</v>
      </c>
      <c r="E49" s="90">
        <f>+'[2]Tasas comparadas'!F80</f>
        <v>24.635842555980915</v>
      </c>
      <c r="F49" s="111">
        <v>54.942111359151923</v>
      </c>
      <c r="G49" s="111">
        <v>58.554985802478441</v>
      </c>
      <c r="H49" s="111">
        <v>59.409242819018303</v>
      </c>
      <c r="I49" s="111">
        <v>53.668837843017883</v>
      </c>
      <c r="BY49" s="92"/>
      <c r="BZ49" s="92"/>
      <c r="CA49" s="92"/>
      <c r="CB49" s="92"/>
      <c r="CC49" s="92"/>
      <c r="CD49" s="92"/>
      <c r="CE49" s="92"/>
      <c r="CF49" s="92"/>
      <c r="CG49" s="92"/>
      <c r="CH49" s="92"/>
      <c r="CI49" s="92"/>
      <c r="CJ49" s="92"/>
      <c r="CK49" s="92"/>
      <c r="CL49" s="92"/>
      <c r="CM49" s="92"/>
      <c r="CN49" s="92"/>
      <c r="CO49" s="92"/>
      <c r="CP49" s="92"/>
      <c r="CQ49" s="92"/>
      <c r="CR49" s="92"/>
      <c r="CS49" s="92"/>
      <c r="CT49" s="92"/>
      <c r="CU49" s="92"/>
      <c r="CV49" s="92"/>
      <c r="CW49" s="92"/>
      <c r="CX49" s="92"/>
      <c r="CY49" s="92"/>
      <c r="CZ49" s="92"/>
      <c r="DA49" s="92"/>
    </row>
    <row r="50" spans="1:105" s="91" customFormat="1" ht="21" customHeight="1">
      <c r="A50" s="89" t="s">
        <v>63</v>
      </c>
      <c r="B50" s="90">
        <f>+'[2]Tasas comparadas'!B81</f>
        <v>7.6528661525212334</v>
      </c>
      <c r="C50" s="90">
        <f>+'[2]Tasas comparadas'!D81</f>
        <v>7.3728061128162654</v>
      </c>
      <c r="D50" s="90">
        <f>+'[2]Tasas comparadas'!E81</f>
        <v>7.4464717008223724</v>
      </c>
      <c r="E50" s="90">
        <f>+'[2]Tasas comparadas'!F81</f>
        <v>6.939208476660828</v>
      </c>
      <c r="F50" s="111">
        <v>16.716936911305329</v>
      </c>
      <c r="G50" s="111">
        <v>16.458957532164252</v>
      </c>
      <c r="H50" s="111">
        <v>16.693580716888899</v>
      </c>
      <c r="I50" s="111">
        <v>15.116968443297338</v>
      </c>
      <c r="BY50" s="92"/>
      <c r="BZ50" s="92"/>
      <c r="CA50" s="92"/>
      <c r="CB50" s="92"/>
      <c r="CC50" s="92"/>
      <c r="CD50" s="92"/>
      <c r="CE50" s="92"/>
      <c r="CF50" s="92"/>
      <c r="CG50" s="92"/>
      <c r="CH50" s="92"/>
      <c r="CI50" s="92"/>
      <c r="CJ50" s="92"/>
      <c r="CK50" s="92"/>
      <c r="CL50" s="92"/>
      <c r="CM50" s="92"/>
      <c r="CN50" s="92"/>
      <c r="CO50" s="92"/>
      <c r="CP50" s="92"/>
      <c r="CQ50" s="92"/>
      <c r="CR50" s="92"/>
      <c r="CS50" s="92"/>
      <c r="CT50" s="92"/>
      <c r="CU50" s="92"/>
      <c r="CV50" s="92"/>
      <c r="CW50" s="92"/>
      <c r="CX50" s="92"/>
      <c r="CY50" s="92"/>
      <c r="CZ50" s="92"/>
      <c r="DA50" s="92"/>
    </row>
    <row r="51" spans="1:105" s="91" customFormat="1" ht="21" customHeight="1">
      <c r="A51" s="89" t="s">
        <v>64</v>
      </c>
      <c r="B51" s="90">
        <f>+'[2]Tasas comparadas'!B82</f>
        <v>0.13539750093214681</v>
      </c>
      <c r="C51" s="90">
        <f>+'[2]Tasas comparadas'!D82</f>
        <v>0.14219669801790513</v>
      </c>
      <c r="D51" s="90">
        <f>+'[2]Tasas comparadas'!E82</f>
        <v>0.14790729531939784</v>
      </c>
      <c r="E51" s="90">
        <f>+'[2]Tasas comparadas'!F82</f>
        <v>0.10858396841127341</v>
      </c>
      <c r="F51" s="111">
        <v>0.29576258566673302</v>
      </c>
      <c r="G51" s="111">
        <v>0.31743807962375609</v>
      </c>
      <c r="H51" s="111">
        <v>0.3315801727626802</v>
      </c>
      <c r="I51" s="111">
        <v>0.23654865384749066</v>
      </c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2"/>
      <c r="CM51" s="92"/>
      <c r="CN51" s="92"/>
      <c r="CO51" s="92"/>
      <c r="CP51" s="92"/>
      <c r="CQ51" s="92"/>
      <c r="CR51" s="92"/>
      <c r="CS51" s="92"/>
      <c r="CT51" s="92"/>
      <c r="CU51" s="92"/>
      <c r="CV51" s="92"/>
      <c r="CW51" s="92"/>
      <c r="CX51" s="92"/>
      <c r="CY51" s="92"/>
      <c r="CZ51" s="92"/>
      <c r="DA51" s="92"/>
    </row>
    <row r="52" spans="1:105" s="91" customFormat="1" ht="21" customHeight="1">
      <c r="A52" s="89" t="s">
        <v>65</v>
      </c>
      <c r="B52" s="93">
        <f>+'[2]Tasas comparadas'!B83</f>
        <v>0</v>
      </c>
      <c r="C52" s="93">
        <f>+'[2]Tasas comparadas'!D83</f>
        <v>2.3375071727245018E-2</v>
      </c>
      <c r="D52" s="93">
        <f>+'[2]Tasas comparadas'!E83</f>
        <v>2.5503127211581163E-2</v>
      </c>
      <c r="E52" s="93">
        <f>+'[2]Tasas comparadas'!F83</f>
        <v>1.0849279799279207E-2</v>
      </c>
      <c r="F52" s="111">
        <v>0</v>
      </c>
      <c r="G52" s="111">
        <v>5.2182209457704035E-2</v>
      </c>
      <c r="H52" s="111">
        <v>5.7173186140302965E-2</v>
      </c>
      <c r="I52" s="111">
        <v>2.3635004036818966E-2</v>
      </c>
      <c r="BY52" s="92"/>
      <c r="BZ52" s="92"/>
      <c r="CA52" s="92"/>
      <c r="CB52" s="92"/>
      <c r="CC52" s="92"/>
      <c r="CD52" s="92"/>
      <c r="CE52" s="92"/>
      <c r="CF52" s="92"/>
      <c r="CG52" s="92"/>
      <c r="CH52" s="92"/>
      <c r="CI52" s="92"/>
      <c r="CJ52" s="92"/>
      <c r="CK52" s="92"/>
      <c r="CL52" s="92"/>
      <c r="CM52" s="92"/>
      <c r="CN52" s="92"/>
      <c r="CO52" s="92"/>
      <c r="CP52" s="92"/>
      <c r="CQ52" s="92"/>
      <c r="CR52" s="92"/>
      <c r="CS52" s="92"/>
      <c r="CT52" s="92"/>
      <c r="CU52" s="92"/>
      <c r="CV52" s="92"/>
      <c r="CW52" s="92"/>
      <c r="CX52" s="92"/>
      <c r="CY52" s="92"/>
      <c r="CZ52" s="92"/>
      <c r="DA52" s="92"/>
    </row>
    <row r="53" spans="1:105" s="91" customFormat="1" ht="21" customHeight="1">
      <c r="A53" s="89"/>
      <c r="B53" s="93"/>
      <c r="C53" s="93"/>
      <c r="D53" s="93"/>
      <c r="E53" s="93"/>
      <c r="F53" s="111"/>
      <c r="G53" s="111"/>
      <c r="H53" s="111"/>
      <c r="I53" s="111"/>
      <c r="BY53" s="92"/>
      <c r="BZ53" s="92"/>
      <c r="CA53" s="92"/>
      <c r="CB53" s="92"/>
      <c r="CC53" s="92"/>
      <c r="CD53" s="92"/>
      <c r="CE53" s="92"/>
      <c r="CF53" s="92"/>
      <c r="CG53" s="92"/>
      <c r="CH53" s="92"/>
      <c r="CI53" s="92"/>
      <c r="CJ53" s="92"/>
      <c r="CK53" s="92"/>
      <c r="CL53" s="92"/>
      <c r="CM53" s="92"/>
      <c r="CN53" s="92"/>
      <c r="CO53" s="92"/>
      <c r="CP53" s="92"/>
      <c r="CQ53" s="92"/>
      <c r="CR53" s="92"/>
      <c r="CS53" s="92"/>
      <c r="CT53" s="92"/>
      <c r="CU53" s="92"/>
      <c r="CV53" s="92"/>
      <c r="CW53" s="92"/>
      <c r="CX53" s="92"/>
      <c r="CY53" s="92"/>
      <c r="CZ53" s="92"/>
      <c r="DA53" s="92"/>
    </row>
    <row r="54" spans="1:105" s="91" customFormat="1" ht="21" customHeight="1">
      <c r="A54" s="74" t="s">
        <v>66</v>
      </c>
      <c r="B54" s="90"/>
      <c r="C54" s="90"/>
      <c r="D54" s="90"/>
      <c r="E54" s="90"/>
      <c r="F54" s="110">
        <v>100.00000000000003</v>
      </c>
      <c r="G54" s="110">
        <v>100</v>
      </c>
      <c r="H54" s="110">
        <v>99.999999999999972</v>
      </c>
      <c r="I54" s="110">
        <v>100.00000000000001</v>
      </c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2"/>
      <c r="CJ54" s="92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2"/>
      <c r="CV54" s="92"/>
      <c r="CW54" s="92"/>
      <c r="CX54" s="92"/>
      <c r="CY54" s="92"/>
      <c r="CZ54" s="92"/>
      <c r="DA54" s="92"/>
    </row>
    <row r="55" spans="1:105" s="72" customFormat="1" ht="21" customHeight="1">
      <c r="A55" s="89" t="s">
        <v>67</v>
      </c>
      <c r="B55" s="49">
        <f>+'[2]Tasas comparadas'!B86</f>
        <v>0.47215226182336384</v>
      </c>
      <c r="C55" s="49">
        <f>+'[2]Tasas comparadas'!D86</f>
        <v>0.27147123800364309</v>
      </c>
      <c r="D55" s="49">
        <f>+'[2]Tasas comparadas'!E86</f>
        <v>0.19904520876551698</v>
      </c>
      <c r="E55" s="49">
        <f>+'[2]Tasas comparadas'!F86</f>
        <v>0.69777279784691937</v>
      </c>
      <c r="F55" s="112">
        <v>1.0313703932782052</v>
      </c>
      <c r="G55" s="112">
        <v>0.60602889987015773</v>
      </c>
      <c r="H55" s="112">
        <v>0.44622169966350633</v>
      </c>
      <c r="I55" s="112">
        <v>1.5200882638302013</v>
      </c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</row>
    <row r="56" spans="1:105" s="72" customFormat="1" ht="21" customHeight="1">
      <c r="A56" s="89" t="s">
        <v>68</v>
      </c>
      <c r="B56" s="49">
        <f>+'[2]Tasas comparadas'!B87</f>
        <v>5.1581771034938653</v>
      </c>
      <c r="C56" s="49">
        <f>+'[2]Tasas comparadas'!D87</f>
        <v>5.9847068378075869</v>
      </c>
      <c r="D56" s="49">
        <f>+'[2]Tasas comparadas'!E87</f>
        <v>6.2368273211369578</v>
      </c>
      <c r="E56" s="49">
        <f>+'[2]Tasas comparadas'!F87</f>
        <v>4.5007188787497254</v>
      </c>
      <c r="F56" s="112">
        <v>11.267532908312857</v>
      </c>
      <c r="G56" s="112">
        <v>13.36018256531939</v>
      </c>
      <c r="H56" s="112">
        <v>13.981786876488034</v>
      </c>
      <c r="I56" s="112">
        <v>9.8047530191731518</v>
      </c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</row>
    <row r="57" spans="1:105" s="72" customFormat="1" ht="21" customHeight="1">
      <c r="A57" s="89" t="s">
        <v>69</v>
      </c>
      <c r="B57" s="49">
        <f>+'[2]Tasas comparadas'!B88</f>
        <v>4.0488665060766493</v>
      </c>
      <c r="C57" s="49">
        <f>+'[2]Tasas comparadas'!D88</f>
        <v>3.9767941343994466</v>
      </c>
      <c r="D57" s="49">
        <f>+'[2]Tasas comparadas'!E88</f>
        <v>3.9559509181358137</v>
      </c>
      <c r="E57" s="49">
        <f>+'[2]Tasas comparadas'!F88</f>
        <v>4.0994778670133574</v>
      </c>
      <c r="F57" s="112">
        <v>8.8443525073389537</v>
      </c>
      <c r="G57" s="112">
        <v>8.8777440733808071</v>
      </c>
      <c r="H57" s="112">
        <v>8.8684935117201551</v>
      </c>
      <c r="I57" s="112">
        <v>8.9306550967694527</v>
      </c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</row>
    <row r="58" spans="1:105" s="72" customFormat="1" ht="21" customHeight="1">
      <c r="A58" s="89" t="s">
        <v>70</v>
      </c>
      <c r="B58" s="49">
        <f>+'[2]Tasas comparadas'!B89</f>
        <v>8.5415805213994158</v>
      </c>
      <c r="C58" s="49">
        <f>+'[2]Tasas comparadas'!D89</f>
        <v>8.6754748297280599</v>
      </c>
      <c r="D58" s="49">
        <f>+'[2]Tasas comparadas'!E89</f>
        <v>8.8662671150921355</v>
      </c>
      <c r="E58" s="49">
        <f>+'[2]Tasas comparadas'!F89</f>
        <v>7.552466296575548</v>
      </c>
      <c r="F58" s="112">
        <v>18.658246446924558</v>
      </c>
      <c r="G58" s="112">
        <v>19.367018419980038</v>
      </c>
      <c r="H58" s="112">
        <v>19.876493417270673</v>
      </c>
      <c r="I58" s="112">
        <v>16.452942011815516</v>
      </c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</row>
    <row r="59" spans="1:105" s="72" customFormat="1" ht="21" customHeight="1">
      <c r="A59" s="89" t="s">
        <v>71</v>
      </c>
      <c r="B59" s="49">
        <f>+'[2]Tasas comparadas'!B90</f>
        <v>2.0967563322486225</v>
      </c>
      <c r="C59" s="49">
        <f>+'[2]Tasas comparadas'!D90</f>
        <v>1.9692653885557874</v>
      </c>
      <c r="D59" s="49">
        <f>+'[2]Tasas comparadas'!E90</f>
        <v>1.9138497702395156</v>
      </c>
      <c r="E59" s="49">
        <f>+'[2]Tasas comparadas'!F90</f>
        <v>2.2954432113138843</v>
      </c>
      <c r="F59" s="112">
        <v>4.5801589399329199</v>
      </c>
      <c r="G59" s="112">
        <v>4.3961627233704474</v>
      </c>
      <c r="H59" s="112">
        <v>4.290489093776352</v>
      </c>
      <c r="I59" s="112">
        <v>5.0005908751009205</v>
      </c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</row>
    <row r="60" spans="1:105" s="72" customFormat="1" ht="21" customHeight="1">
      <c r="A60" s="89" t="s">
        <v>72</v>
      </c>
      <c r="B60" s="49">
        <f>+'[2]Tasas comparadas'!B91</f>
        <v>3.320308676906905</v>
      </c>
      <c r="C60" s="49">
        <f>+'[2]Tasas comparadas'!D91</f>
        <v>3.6861183982137766</v>
      </c>
      <c r="D60" s="49">
        <f>+'[2]Tasas comparadas'!E91</f>
        <v>3.8809285089956416</v>
      </c>
      <c r="E60" s="49">
        <f>+'[2]Tasas comparadas'!F91</f>
        <v>2.5394608363791851</v>
      </c>
      <c r="F60" s="112">
        <v>7.2528892537374601</v>
      </c>
      <c r="G60" s="112">
        <v>8.2288432987905136</v>
      </c>
      <c r="H60" s="112">
        <v>8.7003074643040854</v>
      </c>
      <c r="I60" s="112">
        <v>5.5321798524500458</v>
      </c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</row>
    <row r="61" spans="1:105" s="72" customFormat="1" ht="21" customHeight="1">
      <c r="A61" s="89" t="s">
        <v>73</v>
      </c>
      <c r="B61" s="49">
        <f>+'[2]Tasas comparadas'!B92</f>
        <v>5.348592432898128</v>
      </c>
      <c r="C61" s="49">
        <f>+'[2]Tasas comparadas'!D92</f>
        <v>5.1411917883922476</v>
      </c>
      <c r="D61" s="49">
        <f>+'[2]Tasas comparadas'!E92</f>
        <v>5.0971868184225357</v>
      </c>
      <c r="E61" s="49">
        <f>+'[2]Tasas comparadas'!F92</f>
        <v>5.4002062274866054</v>
      </c>
      <c r="F61" s="112">
        <v>11.683476554151717</v>
      </c>
      <c r="G61" s="112">
        <v>11.477130418873436</v>
      </c>
      <c r="H61" s="112">
        <v>11.4269284838619</v>
      </c>
      <c r="I61" s="112">
        <v>11.764273605956815</v>
      </c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</row>
    <row r="62" spans="1:105" s="72" customFormat="1" ht="21" customHeight="1">
      <c r="A62" s="89" t="s">
        <v>74</v>
      </c>
      <c r="B62" s="49">
        <f>+'[2]Tasas comparadas'!B93</f>
        <v>3.6051442990374416</v>
      </c>
      <c r="C62" s="49">
        <f>+'[2]Tasas comparadas'!D93</f>
        <v>2.7312093153930705</v>
      </c>
      <c r="D62" s="49">
        <f>+'[2]Tasas comparadas'!E93</f>
        <v>2.3523207845762539</v>
      </c>
      <c r="E62" s="49">
        <f>+'[2]Tasas comparadas'!F93</f>
        <v>4.9613574181266848</v>
      </c>
      <c r="F62" s="112">
        <v>7.8750847854964849</v>
      </c>
      <c r="G62" s="112">
        <v>6.0971165449968474</v>
      </c>
      <c r="H62" s="112">
        <v>5.2734581513285512</v>
      </c>
      <c r="I62" s="112">
        <v>10.808247623341453</v>
      </c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</row>
    <row r="63" spans="1:105" s="72" customFormat="1" ht="21" customHeight="1">
      <c r="A63" s="89" t="s">
        <v>75</v>
      </c>
      <c r="B63" s="49">
        <f>+'[2]Tasas comparadas'!B94</f>
        <v>3.8286495707044796</v>
      </c>
      <c r="C63" s="49">
        <f>+'[2]Tasas comparadas'!D94</f>
        <v>3.5384403749650137</v>
      </c>
      <c r="D63" s="49">
        <f>+'[2]Tasas comparadas'!E94</f>
        <v>3.4278355984622846</v>
      </c>
      <c r="E63" s="49">
        <f>+'[2]Tasas comparadas'!F94</f>
        <v>4.1894630700544377</v>
      </c>
      <c r="F63" s="112">
        <v>8.3633101707753195</v>
      </c>
      <c r="G63" s="112">
        <v>7.8991687792259544</v>
      </c>
      <c r="H63" s="112">
        <v>7.6845588818709603</v>
      </c>
      <c r="I63" s="112">
        <v>9.1266866008395375</v>
      </c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</row>
    <row r="64" spans="1:105" s="72" customFormat="1" ht="21" customHeight="1">
      <c r="A64" s="89" t="s">
        <v>76</v>
      </c>
      <c r="B64" s="49">
        <f>+'[2]Tasas comparadas'!B95</f>
        <v>2.9006614263251809</v>
      </c>
      <c r="C64" s="49">
        <f>+'[2]Tasas comparadas'!D95</f>
        <v>2.2962648343329026</v>
      </c>
      <c r="D64" s="49">
        <f>+'[2]Tasas comparadas'!E95</f>
        <v>2.1319080908496826</v>
      </c>
      <c r="E64" s="49">
        <f>+'[2]Tasas comparadas'!F95</f>
        <v>3.2636730555856928</v>
      </c>
      <c r="F64" s="112">
        <v>6.3362109173907237</v>
      </c>
      <c r="G64" s="112">
        <v>5.1261520800322282</v>
      </c>
      <c r="H64" s="112">
        <v>4.7793345930069533</v>
      </c>
      <c r="I64" s="112">
        <v>7.1098660252775376</v>
      </c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</row>
    <row r="65" spans="1:105" s="72" customFormat="1" ht="21" customHeight="1">
      <c r="A65" s="89" t="s">
        <v>77</v>
      </c>
      <c r="B65" s="49">
        <f>+'[2]Tasas comparadas'!B96</f>
        <v>2.9318752220304312</v>
      </c>
      <c r="C65" s="49">
        <f>+'[2]Tasas comparadas'!D96</f>
        <v>2.9655624488442744</v>
      </c>
      <c r="D65" s="49">
        <f>+'[2]Tasas comparadas'!E96</f>
        <v>3.0015933839637143</v>
      </c>
      <c r="E65" s="49">
        <f>+'[2]Tasas comparadas'!F96</f>
        <v>2.7534833937641259</v>
      </c>
      <c r="F65" s="112">
        <v>6.404394398346434</v>
      </c>
      <c r="G65" s="112">
        <v>6.6202834657026477</v>
      </c>
      <c r="H65" s="112">
        <v>6.7290044799262736</v>
      </c>
      <c r="I65" s="112">
        <v>5.9984249951091435</v>
      </c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</row>
    <row r="66" spans="1:105" s="72" customFormat="1" ht="21" customHeight="1">
      <c r="A66" s="89" t="s">
        <v>78</v>
      </c>
      <c r="B66" s="49">
        <f>+'[2]Tasas comparadas'!B97</f>
        <v>2.6782703283358069</v>
      </c>
      <c r="C66" s="49">
        <f>+'[2]Tasas comparadas'!D97</f>
        <v>2.6637982829947315</v>
      </c>
      <c r="D66" s="49">
        <f>+'[2]Tasas comparadas'!E97</f>
        <v>2.6423965907438132</v>
      </c>
      <c r="E66" s="49">
        <f>+'[2]Tasas comparadas'!F97</f>
        <v>2.7897692203196982</v>
      </c>
      <c r="F66" s="112">
        <v>5.8504193354355767</v>
      </c>
      <c r="G66" s="112">
        <v>5.9466290233577093</v>
      </c>
      <c r="H66" s="112">
        <v>5.9237532278196072</v>
      </c>
      <c r="I66" s="112">
        <v>6.0774731598709408</v>
      </c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</row>
    <row r="67" spans="1:105" s="72" customFormat="1" ht="21" customHeight="1">
      <c r="A67" s="89" t="s">
        <v>79</v>
      </c>
      <c r="B67" s="49">
        <f>+'[2]Tasas comparadas'!B98</f>
        <v>0.43894379044594373</v>
      </c>
      <c r="C67" s="49">
        <f>+'[2]Tasas comparadas'!D98</f>
        <v>0.42286305769505245</v>
      </c>
      <c r="D67" s="49">
        <f>+'[2]Tasas comparadas'!E98</f>
        <v>0.40904909503008868</v>
      </c>
      <c r="E67" s="49">
        <f>+'[2]Tasas comparadas'!F98</f>
        <v>0.50417241420179837</v>
      </c>
      <c r="F67" s="112">
        <v>0.95882973859102905</v>
      </c>
      <c r="G67" s="112">
        <v>0.94399405084388577</v>
      </c>
      <c r="H67" s="112">
        <v>0.91701068095122407</v>
      </c>
      <c r="I67" s="112">
        <v>1.0983325405345281</v>
      </c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</row>
    <row r="68" spans="1:105" s="72" customFormat="1" ht="21" customHeight="1">
      <c r="A68" s="94" t="s">
        <v>80</v>
      </c>
      <c r="B68" s="60">
        <f>+'[2]Tasas comparadas'!B99</f>
        <v>0.409138797931904</v>
      </c>
      <c r="C68" s="60">
        <f>+'[2]Tasas comparadas'!D99</f>
        <v>0.47193680641044961</v>
      </c>
      <c r="D68" s="60">
        <f>+'[2]Tasas comparadas'!E99</f>
        <v>0.49163802566607462</v>
      </c>
      <c r="E68" s="60">
        <f>+'[2]Tasas comparadas'!F99</f>
        <v>0.3559748989603837</v>
      </c>
      <c r="F68" s="113">
        <v>0.89372365028776213</v>
      </c>
      <c r="G68" s="113">
        <v>1.0535456562559391</v>
      </c>
      <c r="H68" s="113">
        <v>1.1021594380117132</v>
      </c>
      <c r="I68" s="113">
        <v>0.77548632993075339</v>
      </c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</row>
    <row r="69" spans="1:105" ht="12" customHeight="1">
      <c r="A69" s="95"/>
    </row>
    <row r="70" spans="1:105" s="72" customFormat="1" ht="24.95" customHeight="1">
      <c r="A70" s="96" t="s">
        <v>81</v>
      </c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</row>
  </sheetData>
  <mergeCells count="2">
    <mergeCell ref="A1:AC1"/>
    <mergeCell ref="B2:E2"/>
  </mergeCells>
  <pageMargins left="0.70866141732282995" right="0.70866141732282995" top="0.74803149606299002" bottom="0.74803149606299002" header="0.31496062992126" footer="0.31496062992126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C2_TB_Aglomerados</vt:lpstr>
      <vt:lpstr>C3_4_5 TDesagregadas</vt:lpstr>
      <vt:lpstr>C6_7_8 Comp.Empleo</vt:lpstr>
      <vt:lpstr>C9_10_11 Carac.Empleo</vt:lpstr>
      <vt:lpstr>'C3_4_5 TDesagregadas'!Área_de_impresión</vt:lpstr>
      <vt:lpstr>'C6_7_8 Comp.Empleo'!Área_de_impresión</vt:lpstr>
      <vt:lpstr>'C9_10_11 Carac.Empleo'!Área_de_impresión</vt:lpstr>
      <vt:lpstr>'C3_4_5 TDesagregadas'!Títulos_a_imprimir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Trucchia</dc:creator>
  <cp:lastModifiedBy>Alejandra Trucchia</cp:lastModifiedBy>
  <dcterms:created xsi:type="dcterms:W3CDTF">2024-03-26T14:50:15Z</dcterms:created>
  <dcterms:modified xsi:type="dcterms:W3CDTF">2024-04-04T13:46:45Z</dcterms:modified>
</cp:coreProperties>
</file>